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1"/>
  </bookViews>
  <sheets>
    <sheet name="Acsenceurs LOT 3" sheetId="1" r:id="rId1"/>
    <sheet name="DPGF LOT 3" sheetId="2" r:id="rId2"/>
  </sheets>
  <definedNames>
    <definedName name="_xlnm.Print_Titles" localSheetId="1">'DPGF LOT 3'!$8:$8</definedName>
    <definedName name="_xlnm.Print_Area" localSheetId="1">'DPGF LOT 3'!$A$1:$Q$88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2" l="1"/>
  <c r="E86" i="2"/>
  <c r="E85" i="2"/>
  <c r="E81" i="2"/>
  <c r="Q75" i="2"/>
  <c r="Q84" i="2"/>
  <c r="P83" i="2"/>
  <c r="P84" i="2"/>
  <c r="J84" i="2"/>
  <c r="H82" i="2"/>
  <c r="G81" i="2"/>
  <c r="H75" i="2"/>
  <c r="P75" i="2"/>
  <c r="I75" i="2"/>
  <c r="J75" i="2"/>
  <c r="K75" i="2"/>
  <c r="L75" i="2"/>
  <c r="M75" i="2"/>
  <c r="N75" i="2"/>
  <c r="O75" i="2"/>
  <c r="G75" i="2"/>
  <c r="E57" i="2"/>
  <c r="E75" i="2"/>
  <c r="E63" i="2"/>
  <c r="E68" i="2"/>
  <c r="E73" i="2"/>
  <c r="O57" i="2"/>
  <c r="Q57" i="2"/>
  <c r="P57" i="2"/>
  <c r="I57" i="2"/>
  <c r="J57" i="2"/>
  <c r="K57" i="2"/>
  <c r="L57" i="2"/>
  <c r="M57" i="2"/>
  <c r="N57" i="2"/>
  <c r="H57" i="2"/>
  <c r="G57" i="2"/>
  <c r="E55" i="2"/>
  <c r="E54" i="2"/>
  <c r="Q39" i="2"/>
  <c r="I39" i="2"/>
  <c r="J39" i="2"/>
  <c r="K39" i="2"/>
  <c r="L39" i="2"/>
  <c r="M39" i="2"/>
  <c r="N39" i="2"/>
  <c r="O39" i="2"/>
  <c r="P39" i="2"/>
  <c r="G39" i="2"/>
  <c r="H39" i="2"/>
  <c r="E37" i="2"/>
  <c r="E34" i="2"/>
  <c r="P22" i="2"/>
  <c r="Q22" i="2"/>
  <c r="H22" i="2"/>
  <c r="I22" i="2"/>
  <c r="J22" i="2"/>
  <c r="K22" i="2"/>
  <c r="L22" i="2"/>
  <c r="M22" i="2"/>
  <c r="N22" i="2"/>
  <c r="O22" i="2"/>
  <c r="G22" i="2"/>
  <c r="E15" i="2"/>
  <c r="E64" i="2" l="1"/>
  <c r="E65" i="2"/>
  <c r="E66" i="2"/>
  <c r="E67" i="2"/>
  <c r="E69" i="2"/>
  <c r="E70" i="2"/>
  <c r="E71" i="2"/>
  <c r="E72" i="2"/>
  <c r="O84" i="2"/>
  <c r="M84" i="2"/>
  <c r="K84" i="2"/>
  <c r="I84" i="2"/>
  <c r="G84" i="2"/>
  <c r="E53" i="2"/>
  <c r="E52" i="2"/>
  <c r="E51" i="2"/>
  <c r="E50" i="2"/>
  <c r="E49" i="2"/>
  <c r="E48" i="2"/>
  <c r="E47" i="2"/>
  <c r="E46" i="2"/>
  <c r="E45" i="2"/>
  <c r="E27" i="2"/>
  <c r="E28" i="2"/>
  <c r="E29" i="2"/>
  <c r="E30" i="2"/>
  <c r="E31" i="2"/>
  <c r="E32" i="2"/>
  <c r="E33" i="2"/>
  <c r="E35" i="2"/>
  <c r="E36" i="2"/>
  <c r="N82" i="2"/>
  <c r="J82" i="2"/>
  <c r="G82" i="2"/>
  <c r="K82" i="2"/>
  <c r="L81" i="2"/>
  <c r="K81" i="2"/>
  <c r="O81" i="2"/>
  <c r="Q81" i="2"/>
  <c r="E39" i="2" l="1"/>
  <c r="J83" i="2"/>
  <c r="N83" i="2"/>
  <c r="G83" i="2"/>
  <c r="K83" i="2"/>
  <c r="O83" i="2"/>
  <c r="L82" i="2"/>
  <c r="Q82" i="2"/>
  <c r="Q83" i="2"/>
  <c r="I83" i="2"/>
  <c r="M83" i="2"/>
  <c r="N81" i="2"/>
  <c r="J81" i="2"/>
  <c r="P82" i="2"/>
  <c r="M81" i="2"/>
  <c r="L83" i="2"/>
  <c r="H81" i="2"/>
  <c r="H83" i="2"/>
  <c r="I82" i="2"/>
  <c r="I81" i="2"/>
  <c r="N84" i="2"/>
  <c r="L84" i="2"/>
  <c r="H84" i="2"/>
  <c r="O82" i="2"/>
  <c r="M82" i="2"/>
  <c r="P81" i="2"/>
  <c r="E83" i="2" l="1"/>
  <c r="E82" i="2"/>
  <c r="E84" i="2"/>
  <c r="E11" i="2" l="1"/>
  <c r="E12" i="2"/>
  <c r="E13" i="2"/>
  <c r="E14" i="2"/>
  <c r="E16" i="2"/>
  <c r="E17" i="2"/>
  <c r="E18" i="2"/>
  <c r="E19" i="2"/>
  <c r="E20" i="2"/>
  <c r="E10" i="2"/>
  <c r="E22" i="2" l="1"/>
</calcChain>
</file>

<file path=xl/sharedStrings.xml><?xml version="1.0" encoding="utf-8"?>
<sst xmlns="http://schemas.openxmlformats.org/spreadsheetml/2006/main" count="472" uniqueCount="155">
  <si>
    <t>SITE</t>
  </si>
  <si>
    <t>BATIMENT</t>
  </si>
  <si>
    <t>REPERE SERVICE</t>
  </si>
  <si>
    <t>EQUIPEMENT</t>
  </si>
  <si>
    <t>CONSTRUCTEUR</t>
  </si>
  <si>
    <t>N° IDENTIFICATION</t>
  </si>
  <si>
    <t>ANNEE</t>
  </si>
  <si>
    <t>TYPE Entrainem.</t>
  </si>
  <si>
    <t>Nbre Arrêts</t>
  </si>
  <si>
    <t>Charge nominale en cabine</t>
  </si>
  <si>
    <t>Nbr de pers.</t>
  </si>
  <si>
    <r>
      <rPr>
        <b/>
        <sz val="7.5"/>
        <rFont val="Arial"/>
        <family val="2"/>
      </rPr>
      <t xml:space="preserve">Câble: Nb de brins
</t>
    </r>
    <r>
      <rPr>
        <b/>
        <vertAlign val="superscript"/>
        <sz val="7.5"/>
        <rFont val="Arial"/>
        <family val="2"/>
      </rPr>
      <t>/</t>
    </r>
    <r>
      <rPr>
        <b/>
        <sz val="9.5"/>
        <rFont val="Arial"/>
        <family val="2"/>
      </rPr>
      <t>ø</t>
    </r>
    <r>
      <rPr>
        <b/>
        <sz val="7.5"/>
        <rFont val="Arial"/>
        <family val="2"/>
      </rPr>
      <t>(mm)/ Torons/ Fils</t>
    </r>
  </si>
  <si>
    <t>Vitesse de levage (m/s)</t>
  </si>
  <si>
    <t>OBSERVATION</t>
  </si>
  <si>
    <r>
      <rPr>
        <sz val="7.5"/>
        <rFont val="Arial"/>
        <family val="2"/>
      </rPr>
      <t>Visiteur 1</t>
    </r>
  </si>
  <si>
    <r>
      <rPr>
        <sz val="7.5"/>
        <rFont val="Arial"/>
        <family val="2"/>
      </rPr>
      <t>Ascenseur</t>
    </r>
  </si>
  <si>
    <r>
      <rPr>
        <sz val="7.5"/>
        <rFont val="Arial"/>
        <family val="2"/>
      </rPr>
      <t>A adhérance</t>
    </r>
  </si>
  <si>
    <r>
      <rPr>
        <sz val="7.5"/>
        <rFont val="Arial"/>
        <family val="2"/>
      </rPr>
      <t>Visiteur 2</t>
    </r>
  </si>
  <si>
    <r>
      <rPr>
        <sz val="7.5"/>
        <rFont val="Arial"/>
        <family val="2"/>
      </rPr>
      <t>Monte-Malades</t>
    </r>
  </si>
  <si>
    <r>
      <rPr>
        <sz val="7.5"/>
        <rFont val="Arial"/>
        <family val="2"/>
      </rPr>
      <t>OTIS</t>
    </r>
  </si>
  <si>
    <r>
      <rPr>
        <sz val="7.5"/>
        <rFont val="Arial"/>
        <family val="2"/>
      </rPr>
      <t>630 Kg</t>
    </r>
  </si>
  <si>
    <r>
      <rPr>
        <sz val="7.5"/>
        <rFont val="Arial"/>
        <family val="2"/>
      </rPr>
      <t>6/8</t>
    </r>
  </si>
  <si>
    <r>
      <rPr>
        <sz val="7.5"/>
        <rFont val="Arial"/>
        <family val="2"/>
      </rPr>
      <t>Monte malade 1</t>
    </r>
  </si>
  <si>
    <r>
      <rPr>
        <sz val="7.5"/>
        <rFont val="Arial"/>
        <family val="2"/>
      </rPr>
      <t>5/13</t>
    </r>
  </si>
  <si>
    <r>
      <rPr>
        <sz val="7.5"/>
        <rFont val="Arial"/>
        <family val="2"/>
      </rPr>
      <t>Monte malade 2</t>
    </r>
  </si>
  <si>
    <t>MAINTENANCE DES ASCENSEURS, MONTE-MALADES et MONTE-CHARGES DU CHUM</t>
  </si>
  <si>
    <r>
      <t xml:space="preserve">LISTE DES ASCENSEURS </t>
    </r>
    <r>
      <rPr>
        <b/>
        <i/>
        <sz val="18"/>
        <color theme="0"/>
        <rFont val="Calibri"/>
        <family val="2"/>
      </rPr>
      <t>(mise à jour septembre 2025)</t>
    </r>
  </si>
  <si>
    <t>DPGF</t>
  </si>
  <si>
    <t>Année 1</t>
  </si>
  <si>
    <t>Visiteur 1</t>
  </si>
  <si>
    <t>Ascenseur</t>
  </si>
  <si>
    <t>Visiteur 2</t>
  </si>
  <si>
    <t>Monte-Malades</t>
  </si>
  <si>
    <t>Monte malade 1</t>
  </si>
  <si>
    <t>Monte malade 2</t>
  </si>
  <si>
    <t>TOTAL ANNUEL</t>
  </si>
  <si>
    <t>€HT/an</t>
  </si>
  <si>
    <t>APPAREIL</t>
  </si>
  <si>
    <t>Etat initial contradictoire &amp; EDS</t>
  </si>
  <si>
    <t xml:space="preserve">€HT/an </t>
  </si>
  <si>
    <t>Visites mensuelles préventives</t>
  </si>
  <si>
    <t>Visite semestrielle préventive</t>
  </si>
  <si>
    <t>Visite annuelle préventive</t>
  </si>
  <si>
    <r>
      <t xml:space="preserve"> Fourniture et pose pièces détachées &lt;250</t>
    </r>
    <r>
      <rPr>
        <sz val="8"/>
        <rFont val="Arial"/>
        <family val="2"/>
      </rPr>
      <t>€HT</t>
    </r>
  </si>
  <si>
    <t>Prestations de dépannage (7jr/7, 24h/24)</t>
  </si>
  <si>
    <t>Prestations de déblocage/désincarcération de personnes (7jr/7, 24h/24)</t>
  </si>
  <si>
    <t>Mise à disposition technicien pour visite contrôle règlementaire</t>
  </si>
  <si>
    <t>Rapports et documents &amp; frais de gestion du contrat</t>
  </si>
  <si>
    <t>Inventaire &amp; état de fin de marché</t>
  </si>
  <si>
    <t>A1.</t>
  </si>
  <si>
    <t>A1.1</t>
  </si>
  <si>
    <t>A1.2</t>
  </si>
  <si>
    <t>A1.3</t>
  </si>
  <si>
    <t>A1.4</t>
  </si>
  <si>
    <t>A1.5</t>
  </si>
  <si>
    <t>A1.6</t>
  </si>
  <si>
    <t>A1.7</t>
  </si>
  <si>
    <t>A1.8</t>
  </si>
  <si>
    <t>A1.9</t>
  </si>
  <si>
    <t>A1.10</t>
  </si>
  <si>
    <t>A1.11</t>
  </si>
  <si>
    <t>Astreinte technique 
(7jr/7, 24h/24)</t>
  </si>
  <si>
    <t>A2.</t>
  </si>
  <si>
    <t>Année 2</t>
  </si>
  <si>
    <t>A2.1</t>
  </si>
  <si>
    <t>A2.2</t>
  </si>
  <si>
    <t>A2.3</t>
  </si>
  <si>
    <t>A2.4</t>
  </si>
  <si>
    <t>A2.5</t>
  </si>
  <si>
    <t>A2.6</t>
  </si>
  <si>
    <t>A2.7</t>
  </si>
  <si>
    <t>A2.8</t>
  </si>
  <si>
    <t>A2.9</t>
  </si>
  <si>
    <t>A2.10</t>
  </si>
  <si>
    <t>A2.11</t>
  </si>
  <si>
    <t>Année 3</t>
  </si>
  <si>
    <t>A3.</t>
  </si>
  <si>
    <t>A3.1</t>
  </si>
  <si>
    <t>A3.2</t>
  </si>
  <si>
    <t>A3.3</t>
  </si>
  <si>
    <t>A3.4</t>
  </si>
  <si>
    <t>A3.5</t>
  </si>
  <si>
    <t>A3.6</t>
  </si>
  <si>
    <t>A3.7</t>
  </si>
  <si>
    <t>A3.8</t>
  </si>
  <si>
    <t>A3.9</t>
  </si>
  <si>
    <t>A3.10</t>
  </si>
  <si>
    <t>A3.11</t>
  </si>
  <si>
    <t>Ref.</t>
  </si>
  <si>
    <t>A4.</t>
  </si>
  <si>
    <t>Année 4</t>
  </si>
  <si>
    <t>A4.1</t>
  </si>
  <si>
    <t>A4.2</t>
  </si>
  <si>
    <t>A4.3</t>
  </si>
  <si>
    <t>A4.4</t>
  </si>
  <si>
    <t>A4.5</t>
  </si>
  <si>
    <t>A4.6</t>
  </si>
  <si>
    <t>A4.7</t>
  </si>
  <si>
    <t>A4.8</t>
  </si>
  <si>
    <t>A4.9</t>
  </si>
  <si>
    <t>A4.10</t>
  </si>
  <si>
    <t>A4.11</t>
  </si>
  <si>
    <t>€ HT</t>
  </si>
  <si>
    <t>4 ans</t>
  </si>
  <si>
    <r>
      <rPr>
        <b/>
        <sz val="12"/>
        <color theme="1"/>
        <rFont val="Arial"/>
        <family val="2"/>
      </rPr>
      <t xml:space="preserve">N.B. : Les prix indiqués sont forfaitaires et exprimés en €HT/an. </t>
    </r>
    <r>
      <rPr>
        <sz val="12"/>
        <color theme="1"/>
        <rFont val="Arial"/>
        <family val="2"/>
      </rPr>
      <t xml:space="preserve">
Toutefois, des réfactions de prix peuvent être appliquées :
-- en fonction de l'état réel de l'équipement au moment des prestations</t>
    </r>
    <r>
      <rPr>
        <i/>
        <sz val="12"/>
        <color theme="1"/>
        <rFont val="Arial"/>
        <family val="2"/>
      </rPr>
      <t xml:space="preserve"> (appareil à l'arrêt, appareil en travaux, appareil consigné, etc).
</t>
    </r>
    <r>
      <rPr>
        <sz val="12"/>
        <color theme="1"/>
        <rFont val="Arial"/>
        <family val="2"/>
      </rPr>
      <t>-- ou en fonction des prestations qui ne seraient pas réalisées par le Titulaire.</t>
    </r>
  </si>
  <si>
    <t>TVA</t>
  </si>
  <si>
    <t>€ TTC</t>
  </si>
  <si>
    <t>LOT 3 : CHLD</t>
  </si>
  <si>
    <t>Monte malade 3</t>
  </si>
  <si>
    <t>Monte-Charges</t>
  </si>
  <si>
    <t>MM Intérieur</t>
  </si>
  <si>
    <t>MM Extérieur</t>
  </si>
  <si>
    <t>MM maternité</t>
  </si>
  <si>
    <t>MM Pédiatrie</t>
  </si>
  <si>
    <t>Monte-Malades 1</t>
  </si>
  <si>
    <t>Montes malades 2</t>
  </si>
  <si>
    <r>
      <rPr>
        <sz val="7.5"/>
        <rFont val="Arial"/>
        <family val="2"/>
      </rPr>
      <t>45 NZA 084</t>
    </r>
  </si>
  <si>
    <r>
      <rPr>
        <sz val="7.5"/>
        <rFont val="Arial"/>
        <family val="2"/>
      </rPr>
      <t>MCS 220</t>
    </r>
  </si>
  <si>
    <r>
      <rPr>
        <sz val="7.5"/>
        <rFont val="Arial"/>
        <family val="2"/>
      </rPr>
      <t>45 NVK 803</t>
    </r>
  </si>
  <si>
    <r>
      <rPr>
        <sz val="7.5"/>
        <rFont val="Arial"/>
        <family val="2"/>
      </rPr>
      <t>525 Kg</t>
    </r>
  </si>
  <si>
    <r>
      <rPr>
        <sz val="7.5"/>
        <rFont val="Arial"/>
        <family val="2"/>
      </rPr>
      <t>45 NVI 085</t>
    </r>
  </si>
  <si>
    <r>
      <rPr>
        <sz val="7.5"/>
        <rFont val="Arial"/>
        <family val="2"/>
      </rPr>
      <t>1600 Kg</t>
    </r>
  </si>
  <si>
    <r>
      <rPr>
        <sz val="7.5"/>
        <rFont val="Arial"/>
        <family val="2"/>
      </rPr>
      <t>45 NVI 086</t>
    </r>
  </si>
  <si>
    <r>
      <rPr>
        <sz val="7.5"/>
        <rFont val="Arial"/>
        <family val="2"/>
      </rPr>
      <t>Monte malade 3</t>
    </r>
  </si>
  <si>
    <r>
      <rPr>
        <sz val="7.5"/>
        <rFont val="Arial"/>
        <family val="2"/>
      </rPr>
      <t>Monte-Charges</t>
    </r>
  </si>
  <si>
    <r>
      <rPr>
        <sz val="7.5"/>
        <rFont val="Arial"/>
        <family val="2"/>
      </rPr>
      <t>45 NVI 084</t>
    </r>
  </si>
  <si>
    <r>
      <rPr>
        <sz val="7.5"/>
        <rFont val="Arial"/>
        <family val="2"/>
      </rPr>
      <t>MM Intérieur</t>
    </r>
  </si>
  <si>
    <r>
      <rPr>
        <sz val="7.5"/>
        <rFont val="Arial"/>
        <family val="2"/>
      </rPr>
      <t>45 NRA 161</t>
    </r>
  </si>
  <si>
    <r>
      <rPr>
        <sz val="7.5"/>
        <rFont val="Arial"/>
        <family val="2"/>
      </rPr>
      <t>GNZ</t>
    </r>
  </si>
  <si>
    <r>
      <rPr>
        <sz val="7.5"/>
        <rFont val="Arial"/>
        <family val="2"/>
      </rPr>
      <t>MM Extérieur</t>
    </r>
  </si>
  <si>
    <r>
      <rPr>
        <sz val="7.5"/>
        <rFont val="Arial"/>
        <family val="2"/>
      </rPr>
      <t>45 NRF 236</t>
    </r>
  </si>
  <si>
    <r>
      <rPr>
        <sz val="7.5"/>
        <rFont val="Arial"/>
        <family val="2"/>
      </rPr>
      <t>MM maternité</t>
    </r>
  </si>
  <si>
    <r>
      <rPr>
        <sz val="7.5"/>
        <rFont val="Arial"/>
        <family val="2"/>
      </rPr>
      <t>45 T 3046</t>
    </r>
  </si>
  <si>
    <r>
      <rPr>
        <sz val="7.5"/>
        <rFont val="Arial"/>
        <family val="2"/>
      </rPr>
      <t>900 Kg</t>
    </r>
  </si>
  <si>
    <r>
      <rPr>
        <sz val="7.5"/>
        <rFont val="Arial"/>
        <family val="2"/>
      </rPr>
      <t>MM Pédiatrie</t>
    </r>
  </si>
  <si>
    <r>
      <rPr>
        <sz val="7.5"/>
        <rFont val="Arial"/>
        <family val="2"/>
      </rPr>
      <t>45 MXS 948</t>
    </r>
  </si>
  <si>
    <r>
      <rPr>
        <sz val="7.5"/>
        <rFont val="Arial"/>
        <family val="2"/>
      </rPr>
      <t>1000 Kg</t>
    </r>
  </si>
  <si>
    <r>
      <rPr>
        <sz val="7.5"/>
        <rFont val="Arial"/>
        <family val="2"/>
      </rPr>
      <t>Monte-Malades 1</t>
    </r>
  </si>
  <si>
    <r>
      <rPr>
        <sz val="7.5"/>
        <rFont val="Arial"/>
        <family val="2"/>
      </rPr>
      <t>45 NR 4796</t>
    </r>
  </si>
  <si>
    <r>
      <rPr>
        <sz val="7.5"/>
        <rFont val="Arial"/>
        <family val="2"/>
      </rPr>
      <t>6/13</t>
    </r>
  </si>
  <si>
    <r>
      <rPr>
        <sz val="7.5"/>
        <rFont val="Arial"/>
        <family val="2"/>
      </rPr>
      <t>Montes malades 2</t>
    </r>
  </si>
  <si>
    <r>
      <rPr>
        <sz val="7.5"/>
        <rFont val="Arial"/>
        <family val="2"/>
      </rPr>
      <t>Montes-malades</t>
    </r>
  </si>
  <si>
    <r>
      <rPr>
        <sz val="7.5"/>
        <rFont val="Arial"/>
        <family val="2"/>
      </rPr>
      <t>45 NR 4797</t>
    </r>
  </si>
  <si>
    <t>CHLD</t>
  </si>
  <si>
    <t>Bâtiment central</t>
  </si>
  <si>
    <t>Hébergement modulaire</t>
  </si>
  <si>
    <t>Maternité</t>
  </si>
  <si>
    <t>Pédiatrie</t>
  </si>
  <si>
    <t>Urgence (USI)</t>
  </si>
  <si>
    <t>TOTAL ANNUEL LOT 3  CHLD</t>
  </si>
  <si>
    <t>TOTAL DPGF LOT 3</t>
  </si>
  <si>
    <r>
      <t xml:space="preserve">Année 2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</si>
  <si>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3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</si>
  <si>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4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</si>
  <si>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TOTAL DPGF LOT 3 </t>
    </r>
    <r>
      <rPr>
        <b/>
        <i/>
        <sz val="20"/>
        <color theme="0"/>
        <rFont val="Calibri"/>
        <family val="2"/>
      </rPr>
      <t>(en cas de reconduction)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</si>
</sst>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color rgb="FF000000"/>
      <name val="Arial"/>
      <family val="2"/>
    </font>
    <font>
      <b/>
      <sz val="7.5"/>
      <name val="Arial"/>
      <family val="2"/>
    </font>
    <font>
      <b/>
      <vertAlign val="superscript"/>
      <sz val="7.5"/>
      <name val="Arial"/>
      <family val="2"/>
    </font>
    <font>
      <b/>
      <sz val="9.5"/>
      <name val="Arial"/>
      <family val="2"/>
    </font>
    <font>
      <sz val="7.5"/>
      <color rgb="FF000000"/>
      <name val="Arial"/>
      <family val="2"/>
    </font>
    <font>
      <sz val="7.5"/>
      <name val="Arial"/>
      <family val="2"/>
    </font>
    <font>
      <b/>
      <sz val="24"/>
      <color theme="0"/>
      <name val="Calibri"/>
      <family val="2"/>
    </font>
    <font>
      <b/>
      <u/>
      <sz val="24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8"/>
      <color theme="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8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20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Up"/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lightUp">
        <bgColor theme="1"/>
      </patternFill>
    </fill>
    <fill>
      <patternFill patternType="lightUp">
        <bgColor theme="4" tint="0.39997558519241921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AC75D5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7F00"/>
      </right>
      <top style="thin">
        <color rgb="FF000000"/>
      </top>
      <bottom style="thin">
        <color rgb="FF000000"/>
      </bottom>
      <diagonal/>
    </border>
    <border>
      <left style="thin">
        <color rgb="FF007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" fontId="6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0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64" fontId="15" fillId="0" borderId="3" xfId="1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0" fillId="7" borderId="0" xfId="0" applyFill="1" applyBorder="1"/>
    <xf numFmtId="0" fontId="3" fillId="11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0" fillId="8" borderId="11" xfId="0" applyFill="1" applyBorder="1"/>
    <xf numFmtId="0" fontId="3" fillId="7" borderId="14" xfId="0" applyFont="1" applyFill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  <xf numFmtId="0" fontId="24" fillId="6" borderId="17" xfId="0" applyFont="1" applyFill="1" applyBorder="1" applyAlignment="1">
      <alignment horizontal="center" vertical="center" wrapText="1"/>
    </xf>
    <xf numFmtId="164" fontId="23" fillId="6" borderId="20" xfId="1" applyNumberFormat="1" applyFont="1" applyFill="1" applyBorder="1" applyAlignment="1">
      <alignment horizontal="center" vertical="center"/>
    </xf>
    <xf numFmtId="0" fontId="0" fillId="12" borderId="21" xfId="0" applyFill="1" applyBorder="1"/>
    <xf numFmtId="164" fontId="0" fillId="6" borderId="20" xfId="0" applyNumberFormat="1" applyFill="1" applyBorder="1" applyAlignment="1">
      <alignment horizontal="center" vertical="center"/>
    </xf>
    <xf numFmtId="164" fontId="0" fillId="6" borderId="22" xfId="0" applyNumberFormat="1" applyFill="1" applyBorder="1" applyAlignment="1">
      <alignment horizontal="center" vertical="center"/>
    </xf>
    <xf numFmtId="164" fontId="0" fillId="10" borderId="22" xfId="0" applyNumberFormat="1" applyFill="1" applyBorder="1" applyAlignment="1">
      <alignment horizontal="center" vertical="center"/>
    </xf>
    <xf numFmtId="164" fontId="0" fillId="10" borderId="20" xfId="0" applyNumberFormat="1" applyFill="1" applyBorder="1" applyAlignment="1">
      <alignment horizontal="center" vertical="center"/>
    </xf>
    <xf numFmtId="164" fontId="0" fillId="10" borderId="3" xfId="0" applyNumberFormat="1" applyFill="1" applyBorder="1" applyAlignment="1">
      <alignment horizontal="center" vertical="center"/>
    </xf>
    <xf numFmtId="164" fontId="0" fillId="10" borderId="6" xfId="0" applyNumberForma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22" fillId="5" borderId="7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25" fillId="6" borderId="27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  <xf numFmtId="164" fontId="23" fillId="6" borderId="31" xfId="1" applyNumberFormat="1" applyFont="1" applyFill="1" applyBorder="1" applyAlignment="1">
      <alignment horizontal="center" vertical="center"/>
    </xf>
    <xf numFmtId="0" fontId="0" fillId="12" borderId="32" xfId="0" applyFill="1" applyBorder="1"/>
    <xf numFmtId="164" fontId="0" fillId="0" borderId="31" xfId="0" applyNumberFormat="1" applyFill="1" applyBorder="1" applyAlignment="1">
      <alignment horizontal="center" vertical="center"/>
    </xf>
    <xf numFmtId="0" fontId="25" fillId="6" borderId="34" xfId="0" applyFont="1" applyFill="1" applyBorder="1" applyAlignment="1">
      <alignment horizontal="center" vertical="center" wrapText="1"/>
    </xf>
    <xf numFmtId="0" fontId="24" fillId="6" borderId="35" xfId="0" applyFont="1" applyFill="1" applyBorder="1" applyAlignment="1">
      <alignment horizontal="center" vertical="center" wrapText="1"/>
    </xf>
    <xf numFmtId="164" fontId="23" fillId="6" borderId="3" xfId="1" applyNumberFormat="1" applyFont="1" applyFill="1" applyBorder="1" applyAlignment="1">
      <alignment horizontal="center" vertical="center"/>
    </xf>
    <xf numFmtId="0" fontId="0" fillId="12" borderId="38" xfId="0" applyFill="1" applyBorder="1"/>
    <xf numFmtId="164" fontId="0" fillId="0" borderId="3" xfId="0" applyNumberFormat="1" applyFill="1" applyBorder="1" applyAlignment="1">
      <alignment horizontal="center" vertical="center"/>
    </xf>
    <xf numFmtId="0" fontId="25" fillId="6" borderId="40" xfId="0" applyFont="1" applyFill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164" fontId="23" fillId="6" borderId="6" xfId="1" applyNumberFormat="1" applyFont="1" applyFill="1" applyBorder="1" applyAlignment="1">
      <alignment horizontal="center" vertical="center"/>
    </xf>
    <xf numFmtId="0" fontId="0" fillId="12" borderId="44" xfId="0" applyFill="1" applyBorder="1"/>
    <xf numFmtId="164" fontId="0" fillId="0" borderId="6" xfId="0" applyNumberFormat="1" applyFill="1" applyBorder="1" applyAlignment="1">
      <alignment horizontal="center" vertical="center"/>
    </xf>
    <xf numFmtId="164" fontId="29" fillId="15" borderId="33" xfId="0" applyNumberFormat="1" applyFont="1" applyFill="1" applyBorder="1" applyAlignment="1">
      <alignment horizontal="center" vertical="center"/>
    </xf>
    <xf numFmtId="164" fontId="29" fillId="15" borderId="39" xfId="0" applyNumberFormat="1" applyFont="1" applyFill="1" applyBorder="1" applyAlignment="1">
      <alignment horizontal="center" vertical="center"/>
    </xf>
    <xf numFmtId="164" fontId="0" fillId="10" borderId="45" xfId="0" applyNumberFormat="1" applyFill="1" applyBorder="1" applyAlignment="1">
      <alignment horizontal="center" vertical="center"/>
    </xf>
    <xf numFmtId="164" fontId="0" fillId="10" borderId="11" xfId="0" applyNumberFormat="1" applyFill="1" applyBorder="1" applyAlignment="1">
      <alignment horizontal="center" vertical="center"/>
    </xf>
    <xf numFmtId="164" fontId="23" fillId="15" borderId="33" xfId="0" applyNumberFormat="1" applyFont="1" applyFill="1" applyBorder="1" applyAlignment="1">
      <alignment horizontal="center" vertical="center"/>
    </xf>
    <xf numFmtId="0" fontId="3" fillId="7" borderId="46" xfId="0" applyFont="1" applyFill="1" applyBorder="1" applyAlignment="1">
      <alignment horizontal="center" vertical="center" wrapText="1"/>
    </xf>
    <xf numFmtId="0" fontId="3" fillId="7" borderId="4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165" fontId="6" fillId="0" borderId="2" xfId="0" applyNumberFormat="1" applyFont="1" applyFill="1" applyBorder="1" applyAlignment="1">
      <alignment horizontal="center" vertical="center" shrinkToFit="1"/>
    </xf>
    <xf numFmtId="1" fontId="6" fillId="0" borderId="52" xfId="0" applyNumberFormat="1" applyFont="1" applyFill="1" applyBorder="1" applyAlignment="1">
      <alignment horizontal="center" vertical="center" shrinkToFit="1"/>
    </xf>
    <xf numFmtId="0" fontId="7" fillId="0" borderId="53" xfId="0" applyFont="1" applyFill="1" applyBorder="1" applyAlignment="1">
      <alignment horizontal="center" vertical="center" wrapText="1"/>
    </xf>
    <xf numFmtId="1" fontId="6" fillId="0" borderId="54" xfId="0" applyNumberFormat="1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25" fillId="15" borderId="5" xfId="0" applyFont="1" applyFill="1" applyBorder="1" applyAlignment="1">
      <alignment horizontal="center" vertical="center" wrapText="1"/>
    </xf>
    <xf numFmtId="0" fontId="25" fillId="15" borderId="3" xfId="0" applyFont="1" applyFill="1" applyBorder="1" applyAlignment="1">
      <alignment horizontal="center" vertical="center" wrapText="1"/>
    </xf>
    <xf numFmtId="0" fontId="25" fillId="15" borderId="50" xfId="0" applyFont="1" applyFill="1" applyBorder="1" applyAlignment="1">
      <alignment horizontal="center" vertical="center" wrapText="1"/>
    </xf>
    <xf numFmtId="0" fontId="24" fillId="15" borderId="51" xfId="0" applyFont="1" applyFill="1" applyBorder="1" applyAlignment="1">
      <alignment horizontal="center" vertical="center" wrapText="1"/>
    </xf>
    <xf numFmtId="0" fontId="24" fillId="15" borderId="48" xfId="0" applyFont="1" applyFill="1" applyBorder="1" applyAlignment="1">
      <alignment horizontal="center" vertical="center" wrapText="1"/>
    </xf>
    <xf numFmtId="0" fontId="24" fillId="15" borderId="49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right" vertical="center" wrapText="1"/>
    </xf>
    <xf numFmtId="0" fontId="19" fillId="6" borderId="19" xfId="0" applyFont="1" applyFill="1" applyBorder="1" applyAlignment="1">
      <alignment horizontal="right" vertical="center" wrapText="1"/>
    </xf>
    <xf numFmtId="0" fontId="19" fillId="0" borderId="42" xfId="0" applyFont="1" applyFill="1" applyBorder="1" applyAlignment="1">
      <alignment horizontal="right" vertical="center" wrapText="1"/>
    </xf>
    <xf numFmtId="0" fontId="19" fillId="0" borderId="43" xfId="0" applyFont="1" applyFill="1" applyBorder="1" applyAlignment="1">
      <alignment horizontal="right" vertical="center" wrapText="1"/>
    </xf>
    <xf numFmtId="0" fontId="22" fillId="5" borderId="7" xfId="0" applyFont="1" applyFill="1" applyBorder="1" applyAlignment="1">
      <alignment horizontal="center" vertical="center" textRotation="255" wrapText="1"/>
    </xf>
    <xf numFmtId="0" fontId="22" fillId="5" borderId="10" xfId="0" applyFont="1" applyFill="1" applyBorder="1" applyAlignment="1">
      <alignment horizontal="center" vertical="center" textRotation="255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right" vertical="center" wrapText="1"/>
    </xf>
    <xf numFmtId="0" fontId="19" fillId="0" borderId="30" xfId="0" applyFont="1" applyFill="1" applyBorder="1" applyAlignment="1">
      <alignment horizontal="right" vertical="center" wrapText="1"/>
    </xf>
    <xf numFmtId="0" fontId="19" fillId="0" borderId="36" xfId="0" applyFont="1" applyFill="1" applyBorder="1" applyAlignment="1">
      <alignment horizontal="right" vertical="center" wrapText="1"/>
    </xf>
    <xf numFmtId="0" fontId="19" fillId="0" borderId="37" xfId="0" applyFont="1" applyFill="1" applyBorder="1" applyAlignment="1">
      <alignment horizontal="right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26" fillId="9" borderId="24" xfId="0" applyFont="1" applyFill="1" applyBorder="1" applyAlignment="1">
      <alignment horizontal="left" vertical="center" wrapText="1"/>
    </xf>
    <xf numFmtId="0" fontId="26" fillId="9" borderId="25" xfId="0" applyFont="1" applyFill="1" applyBorder="1" applyAlignment="1">
      <alignment horizontal="left" vertical="center"/>
    </xf>
    <xf numFmtId="0" fontId="26" fillId="9" borderId="26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C7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workbookViewId="0">
      <selection activeCell="E11" sqref="E11"/>
    </sheetView>
  </sheetViews>
  <sheetFormatPr baseColWidth="10" defaultRowHeight="15" x14ac:dyDescent="0.25"/>
  <cols>
    <col min="1" max="1" width="7.85546875" style="8" customWidth="1"/>
    <col min="2" max="2" width="10" style="9" customWidth="1"/>
    <col min="3" max="3" width="14.85546875" style="9" customWidth="1"/>
    <col min="4" max="4" width="17.85546875" style="9" customWidth="1"/>
    <col min="5" max="5" width="14.85546875" style="9" customWidth="1"/>
    <col min="6" max="6" width="16" style="9" customWidth="1"/>
    <col min="7" max="7" width="17.140625" style="9" customWidth="1"/>
    <col min="8" max="8" width="9" style="9" customWidth="1"/>
    <col min="9" max="9" width="13" style="9" customWidth="1"/>
    <col min="10" max="11" width="9" style="9" customWidth="1"/>
    <col min="12" max="12" width="9.85546875" style="9" customWidth="1"/>
    <col min="13" max="13" width="9" style="9" customWidth="1"/>
    <col min="14" max="14" width="9.85546875" style="9" customWidth="1"/>
    <col min="15" max="15" width="21" style="9" customWidth="1"/>
    <col min="16" max="16384" width="11.42578125" style="9"/>
  </cols>
  <sheetData>
    <row r="1" spans="1:15" ht="31.5" customHeight="1" x14ac:dyDescent="0.25">
      <c r="A1" s="95" t="s">
        <v>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s="15" customFormat="1" ht="42.75" customHeight="1" x14ac:dyDescent="0.25">
      <c r="A2" s="96" t="s">
        <v>107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s="15" customFormat="1" ht="14.25" x14ac:dyDescent="0.25">
      <c r="A3" s="16"/>
      <c r="C3" s="17"/>
      <c r="D3" s="18"/>
      <c r="E3" s="19"/>
      <c r="F3" s="20"/>
      <c r="G3" s="21"/>
    </row>
    <row r="4" spans="1:15" s="15" customFormat="1" ht="39.75" customHeight="1" x14ac:dyDescent="0.25">
      <c r="A4" s="97" t="s">
        <v>26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s="15" customFormat="1" ht="12.75" customHeight="1" x14ac:dyDescent="0.25">
      <c r="A5" s="16"/>
      <c r="C5" s="17"/>
      <c r="D5" s="18"/>
      <c r="E5" s="19"/>
      <c r="F5" s="20"/>
      <c r="G5" s="21"/>
    </row>
    <row r="6" spans="1:15" ht="51.75" x14ac:dyDescent="0.25">
      <c r="A6" s="13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1" t="s">
        <v>11</v>
      </c>
      <c r="N6" s="4" t="s">
        <v>12</v>
      </c>
      <c r="O6" s="5" t="s">
        <v>13</v>
      </c>
    </row>
    <row r="7" spans="1:15" x14ac:dyDescent="0.25">
      <c r="A7" s="14">
        <v>1</v>
      </c>
      <c r="B7" s="6" t="s">
        <v>143</v>
      </c>
      <c r="C7" s="7" t="s">
        <v>144</v>
      </c>
      <c r="D7" s="11" t="s">
        <v>14</v>
      </c>
      <c r="E7" s="7" t="s">
        <v>15</v>
      </c>
      <c r="F7" s="11" t="s">
        <v>19</v>
      </c>
      <c r="G7" s="7" t="s">
        <v>116</v>
      </c>
      <c r="H7" s="10">
        <v>2007</v>
      </c>
      <c r="I7" s="7" t="s">
        <v>117</v>
      </c>
      <c r="J7" s="10">
        <v>4</v>
      </c>
      <c r="K7" s="7" t="s">
        <v>20</v>
      </c>
      <c r="L7" s="10">
        <v>8</v>
      </c>
      <c r="M7" s="7" t="s">
        <v>21</v>
      </c>
      <c r="N7" s="12">
        <v>1</v>
      </c>
      <c r="O7" s="90"/>
    </row>
    <row r="8" spans="1:15" x14ac:dyDescent="0.25">
      <c r="A8" s="14">
        <v>2</v>
      </c>
      <c r="B8" s="6" t="s">
        <v>143</v>
      </c>
      <c r="C8" s="7" t="s">
        <v>144</v>
      </c>
      <c r="D8" s="11" t="s">
        <v>17</v>
      </c>
      <c r="E8" s="7" t="s">
        <v>15</v>
      </c>
      <c r="F8" s="11" t="s">
        <v>19</v>
      </c>
      <c r="G8" s="7" t="s">
        <v>118</v>
      </c>
      <c r="H8" s="10">
        <v>2000</v>
      </c>
      <c r="I8" s="7" t="s">
        <v>16</v>
      </c>
      <c r="J8" s="10">
        <v>4</v>
      </c>
      <c r="K8" s="7" t="s">
        <v>119</v>
      </c>
      <c r="L8" s="10">
        <v>7</v>
      </c>
      <c r="M8" s="7" t="s">
        <v>21</v>
      </c>
      <c r="N8" s="12">
        <v>1</v>
      </c>
      <c r="O8" s="90"/>
    </row>
    <row r="9" spans="1:15" x14ac:dyDescent="0.25">
      <c r="A9" s="14">
        <v>3</v>
      </c>
      <c r="B9" s="6" t="s">
        <v>143</v>
      </c>
      <c r="C9" s="7" t="s">
        <v>144</v>
      </c>
      <c r="D9" s="11" t="s">
        <v>22</v>
      </c>
      <c r="E9" s="7" t="s">
        <v>18</v>
      </c>
      <c r="F9" s="11" t="s">
        <v>19</v>
      </c>
      <c r="G9" s="7" t="s">
        <v>120</v>
      </c>
      <c r="H9" s="10">
        <v>2000</v>
      </c>
      <c r="I9" s="7" t="s">
        <v>16</v>
      </c>
      <c r="J9" s="10">
        <v>5</v>
      </c>
      <c r="K9" s="7" t="s">
        <v>121</v>
      </c>
      <c r="L9" s="10">
        <v>21</v>
      </c>
      <c r="M9" s="7" t="s">
        <v>23</v>
      </c>
      <c r="N9" s="91">
        <v>1.6</v>
      </c>
      <c r="O9" s="90"/>
    </row>
    <row r="10" spans="1:15" x14ac:dyDescent="0.25">
      <c r="A10" s="14">
        <v>4</v>
      </c>
      <c r="B10" s="6" t="s">
        <v>143</v>
      </c>
      <c r="C10" s="7" t="s">
        <v>144</v>
      </c>
      <c r="D10" s="11" t="s">
        <v>24</v>
      </c>
      <c r="E10" s="7" t="s">
        <v>18</v>
      </c>
      <c r="F10" s="11" t="s">
        <v>19</v>
      </c>
      <c r="G10" s="7" t="s">
        <v>122</v>
      </c>
      <c r="H10" s="10">
        <v>2000</v>
      </c>
      <c r="I10" s="7" t="s">
        <v>16</v>
      </c>
      <c r="J10" s="10">
        <v>5</v>
      </c>
      <c r="K10" s="7" t="s">
        <v>121</v>
      </c>
      <c r="L10" s="10">
        <v>21</v>
      </c>
      <c r="M10" s="7" t="s">
        <v>23</v>
      </c>
      <c r="N10" s="91">
        <v>1.6</v>
      </c>
      <c r="O10" s="90"/>
    </row>
    <row r="11" spans="1:15" x14ac:dyDescent="0.25">
      <c r="A11" s="14">
        <v>5</v>
      </c>
      <c r="B11" s="6" t="s">
        <v>143</v>
      </c>
      <c r="C11" s="7" t="s">
        <v>144</v>
      </c>
      <c r="D11" s="11" t="s">
        <v>123</v>
      </c>
      <c r="E11" s="7" t="s">
        <v>124</v>
      </c>
      <c r="F11" s="11" t="s">
        <v>19</v>
      </c>
      <c r="G11" s="7" t="s">
        <v>125</v>
      </c>
      <c r="H11" s="10">
        <v>2000</v>
      </c>
      <c r="I11" s="7" t="s">
        <v>16</v>
      </c>
      <c r="J11" s="10">
        <v>3</v>
      </c>
      <c r="K11" s="7" t="s">
        <v>121</v>
      </c>
      <c r="L11" s="10">
        <v>21</v>
      </c>
      <c r="M11" s="7" t="s">
        <v>23</v>
      </c>
      <c r="N11" s="91">
        <v>1.6</v>
      </c>
      <c r="O11" s="90"/>
    </row>
    <row r="12" spans="1:15" ht="19.5" x14ac:dyDescent="0.25">
      <c r="A12" s="14">
        <v>6</v>
      </c>
      <c r="B12" s="6" t="s">
        <v>143</v>
      </c>
      <c r="C12" s="7" t="s">
        <v>145</v>
      </c>
      <c r="D12" s="11" t="s">
        <v>126</v>
      </c>
      <c r="E12" s="7" t="s">
        <v>18</v>
      </c>
      <c r="F12" s="11" t="s">
        <v>19</v>
      </c>
      <c r="G12" s="7" t="s">
        <v>127</v>
      </c>
      <c r="H12" s="10">
        <v>2009</v>
      </c>
      <c r="I12" s="7" t="s">
        <v>128</v>
      </c>
      <c r="J12" s="10">
        <v>2</v>
      </c>
      <c r="K12" s="7" t="s">
        <v>121</v>
      </c>
      <c r="L12" s="10">
        <v>21</v>
      </c>
      <c r="M12" s="7" t="s">
        <v>23</v>
      </c>
      <c r="N12" s="12">
        <v>1</v>
      </c>
      <c r="O12" s="90"/>
    </row>
    <row r="13" spans="1:15" ht="19.5" x14ac:dyDescent="0.25">
      <c r="A13" s="14">
        <v>7</v>
      </c>
      <c r="B13" s="6" t="s">
        <v>143</v>
      </c>
      <c r="C13" s="7" t="s">
        <v>145</v>
      </c>
      <c r="D13" s="11" t="s">
        <v>129</v>
      </c>
      <c r="E13" s="7" t="s">
        <v>18</v>
      </c>
      <c r="F13" s="11" t="s">
        <v>19</v>
      </c>
      <c r="G13" s="7" t="s">
        <v>130</v>
      </c>
      <c r="H13" s="10">
        <v>2009</v>
      </c>
      <c r="I13" s="7" t="s">
        <v>128</v>
      </c>
      <c r="J13" s="10">
        <v>3</v>
      </c>
      <c r="K13" s="7" t="s">
        <v>121</v>
      </c>
      <c r="L13" s="10">
        <v>21</v>
      </c>
      <c r="M13" s="7" t="s">
        <v>23</v>
      </c>
      <c r="N13" s="12">
        <v>1</v>
      </c>
      <c r="O13" s="90"/>
    </row>
    <row r="14" spans="1:15" x14ac:dyDescent="0.25">
      <c r="A14" s="14">
        <v>8</v>
      </c>
      <c r="B14" s="6" t="s">
        <v>143</v>
      </c>
      <c r="C14" s="7" t="s">
        <v>146</v>
      </c>
      <c r="D14" s="11" t="s">
        <v>131</v>
      </c>
      <c r="E14" s="7" t="s">
        <v>18</v>
      </c>
      <c r="F14" s="11" t="s">
        <v>19</v>
      </c>
      <c r="G14" s="7" t="s">
        <v>132</v>
      </c>
      <c r="H14" s="10">
        <v>1997</v>
      </c>
      <c r="I14" s="7" t="s">
        <v>16</v>
      </c>
      <c r="J14" s="10">
        <v>2</v>
      </c>
      <c r="K14" s="7" t="s">
        <v>133</v>
      </c>
      <c r="L14" s="10">
        <v>12</v>
      </c>
      <c r="M14" s="7" t="s">
        <v>21</v>
      </c>
      <c r="N14" s="91">
        <v>0.5</v>
      </c>
      <c r="O14" s="90"/>
    </row>
    <row r="15" spans="1:15" x14ac:dyDescent="0.25">
      <c r="A15" s="14">
        <v>9</v>
      </c>
      <c r="B15" s="6" t="s">
        <v>143</v>
      </c>
      <c r="C15" s="7" t="s">
        <v>147</v>
      </c>
      <c r="D15" s="11" t="s">
        <v>134</v>
      </c>
      <c r="E15" s="7" t="s">
        <v>18</v>
      </c>
      <c r="F15" s="11" t="s">
        <v>19</v>
      </c>
      <c r="G15" s="7" t="s">
        <v>135</v>
      </c>
      <c r="H15" s="10">
        <v>1997</v>
      </c>
      <c r="I15" s="7" t="s">
        <v>16</v>
      </c>
      <c r="J15" s="10">
        <v>2</v>
      </c>
      <c r="K15" s="7" t="s">
        <v>136</v>
      </c>
      <c r="L15" s="10">
        <v>13</v>
      </c>
      <c r="M15" s="7" t="s">
        <v>21</v>
      </c>
      <c r="N15" s="91">
        <v>0.6</v>
      </c>
      <c r="O15" s="90"/>
    </row>
    <row r="16" spans="1:15" x14ac:dyDescent="0.25">
      <c r="A16" s="14">
        <v>10</v>
      </c>
      <c r="B16" s="6" t="s">
        <v>143</v>
      </c>
      <c r="C16" s="7" t="s">
        <v>148</v>
      </c>
      <c r="D16" s="11" t="s">
        <v>137</v>
      </c>
      <c r="E16" s="7" t="s">
        <v>18</v>
      </c>
      <c r="F16" s="11" t="s">
        <v>19</v>
      </c>
      <c r="G16" s="7" t="s">
        <v>138</v>
      </c>
      <c r="H16" s="10">
        <v>2008</v>
      </c>
      <c r="I16" s="7" t="s">
        <v>16</v>
      </c>
      <c r="J16" s="10">
        <v>3</v>
      </c>
      <c r="K16" s="7" t="s">
        <v>121</v>
      </c>
      <c r="L16" s="10">
        <v>21</v>
      </c>
      <c r="M16" s="7" t="s">
        <v>139</v>
      </c>
      <c r="N16" s="12">
        <v>1</v>
      </c>
      <c r="O16" s="90"/>
    </row>
    <row r="17" spans="1:15" x14ac:dyDescent="0.25">
      <c r="A17" s="14">
        <v>11</v>
      </c>
      <c r="B17" s="94" t="s">
        <v>143</v>
      </c>
      <c r="C17" s="7" t="s">
        <v>148</v>
      </c>
      <c r="D17" s="11" t="s">
        <v>140</v>
      </c>
      <c r="E17" s="7" t="s">
        <v>141</v>
      </c>
      <c r="F17" s="11" t="s">
        <v>19</v>
      </c>
      <c r="G17" s="7" t="s">
        <v>142</v>
      </c>
      <c r="H17" s="10">
        <v>2008</v>
      </c>
      <c r="I17" s="7" t="s">
        <v>16</v>
      </c>
      <c r="J17" s="10">
        <v>3</v>
      </c>
      <c r="K17" s="7" t="s">
        <v>121</v>
      </c>
      <c r="L17" s="92">
        <v>21</v>
      </c>
      <c r="M17" s="93" t="s">
        <v>139</v>
      </c>
      <c r="N17" s="12">
        <v>1</v>
      </c>
      <c r="O17" s="90"/>
    </row>
  </sheetData>
  <mergeCells count="3">
    <mergeCell ref="A1:O1"/>
    <mergeCell ref="A2:O2"/>
    <mergeCell ref="A4:O4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view="pageBreakPreview" zoomScaleNormal="100" zoomScaleSheetLayoutView="100" workbookViewId="0">
      <selection activeCell="O11" sqref="O11"/>
    </sheetView>
  </sheetViews>
  <sheetFormatPr baseColWidth="10" defaultRowHeight="15" x14ac:dyDescent="0.25"/>
  <cols>
    <col min="1" max="1" width="5.7109375" customWidth="1"/>
    <col min="2" max="2" width="10.85546875" customWidth="1"/>
    <col min="3" max="3" width="13.140625" customWidth="1"/>
    <col min="5" max="5" width="17.85546875" customWidth="1"/>
    <col min="6" max="6" width="7" customWidth="1"/>
  </cols>
  <sheetData>
    <row r="1" spans="1:17" s="9" customFormat="1" ht="31.5" customHeight="1" x14ac:dyDescent="0.25">
      <c r="A1" s="118" t="s">
        <v>25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20"/>
    </row>
    <row r="2" spans="1:17" s="15" customFormat="1" ht="42.75" customHeight="1" x14ac:dyDescent="0.25">
      <c r="A2" s="121" t="s">
        <v>107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122"/>
    </row>
    <row r="3" spans="1:17" s="15" customFormat="1" ht="14.25" x14ac:dyDescent="0.25">
      <c r="A3" s="54"/>
      <c r="B3" s="55"/>
      <c r="C3" s="56"/>
      <c r="D3" s="57"/>
      <c r="E3" s="58"/>
      <c r="F3" s="58"/>
      <c r="G3" s="59"/>
      <c r="H3" s="60"/>
      <c r="I3" s="61"/>
      <c r="J3" s="56"/>
      <c r="K3" s="56"/>
      <c r="L3" s="56"/>
      <c r="M3" s="56"/>
      <c r="N3" s="56"/>
      <c r="O3" s="56"/>
      <c r="P3" s="56"/>
      <c r="Q3" s="62"/>
    </row>
    <row r="4" spans="1:17" s="15" customFormat="1" ht="39.75" customHeight="1" x14ac:dyDescent="0.25">
      <c r="A4" s="123" t="s">
        <v>27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124"/>
    </row>
    <row r="5" spans="1:17" s="15" customFormat="1" ht="66.75" customHeight="1" thickBot="1" x14ac:dyDescent="0.3">
      <c r="A5" s="125" t="s">
        <v>104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7"/>
    </row>
    <row r="6" spans="1:17" s="15" customFormat="1" ht="12.75" customHeight="1" thickBot="1" x14ac:dyDescent="0.3">
      <c r="A6" s="16"/>
      <c r="B6" s="16"/>
      <c r="D6" s="17"/>
      <c r="E6" s="18"/>
      <c r="F6" s="18"/>
      <c r="G6" s="19"/>
      <c r="H6" s="20"/>
      <c r="I6" s="21"/>
    </row>
    <row r="7" spans="1:17" s="15" customFormat="1" ht="39.75" customHeight="1" x14ac:dyDescent="0.25">
      <c r="A7" s="63" t="s">
        <v>49</v>
      </c>
      <c r="B7" s="116" t="s">
        <v>28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7"/>
    </row>
    <row r="8" spans="1:17" s="22" customFormat="1" ht="55.5" customHeight="1" x14ac:dyDescent="0.25">
      <c r="A8" s="42"/>
      <c r="B8" s="25"/>
      <c r="C8" s="25"/>
      <c r="D8" s="25"/>
      <c r="E8" s="29" t="s">
        <v>35</v>
      </c>
      <c r="F8" s="25"/>
      <c r="G8" s="26" t="s">
        <v>38</v>
      </c>
      <c r="H8" s="26" t="s">
        <v>40</v>
      </c>
      <c r="I8" s="26" t="s">
        <v>41</v>
      </c>
      <c r="J8" s="26" t="s">
        <v>42</v>
      </c>
      <c r="K8" s="26" t="s">
        <v>43</v>
      </c>
      <c r="L8" s="26" t="s">
        <v>61</v>
      </c>
      <c r="M8" s="26" t="s">
        <v>44</v>
      </c>
      <c r="N8" s="26" t="s">
        <v>45</v>
      </c>
      <c r="O8" s="26" t="s">
        <v>46</v>
      </c>
      <c r="P8" s="26" t="s">
        <v>47</v>
      </c>
      <c r="Q8" s="38" t="s">
        <v>48</v>
      </c>
    </row>
    <row r="9" spans="1:17" ht="25.5" customHeight="1" x14ac:dyDescent="0.25">
      <c r="A9" s="64" t="s">
        <v>88</v>
      </c>
      <c r="B9" s="23" t="s">
        <v>1</v>
      </c>
      <c r="C9" s="24" t="s">
        <v>2</v>
      </c>
      <c r="D9" s="28" t="s">
        <v>37</v>
      </c>
      <c r="E9" s="30" t="s">
        <v>36</v>
      </c>
      <c r="F9" s="36"/>
      <c r="G9" s="27" t="s">
        <v>39</v>
      </c>
      <c r="H9" s="27" t="s">
        <v>39</v>
      </c>
      <c r="I9" s="27" t="s">
        <v>39</v>
      </c>
      <c r="J9" s="27" t="s">
        <v>39</v>
      </c>
      <c r="K9" s="27" t="s">
        <v>39</v>
      </c>
      <c r="L9" s="27" t="s">
        <v>39</v>
      </c>
      <c r="M9" s="27" t="s">
        <v>39</v>
      </c>
      <c r="N9" s="27" t="s">
        <v>39</v>
      </c>
      <c r="O9" s="27" t="s">
        <v>39</v>
      </c>
      <c r="P9" s="27" t="s">
        <v>39</v>
      </c>
      <c r="Q9" s="39" t="s">
        <v>39</v>
      </c>
    </row>
    <row r="10" spans="1:17" ht="19.5" customHeight="1" x14ac:dyDescent="0.25">
      <c r="A10" s="40" t="s">
        <v>50</v>
      </c>
      <c r="B10" s="33" t="s">
        <v>144</v>
      </c>
      <c r="C10" s="34" t="s">
        <v>29</v>
      </c>
      <c r="D10" s="35" t="s">
        <v>30</v>
      </c>
      <c r="E10" s="31">
        <f>SUM(G10:P10)</f>
        <v>0</v>
      </c>
      <c r="F10" s="36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41"/>
    </row>
    <row r="11" spans="1:17" ht="19.5" customHeight="1" x14ac:dyDescent="0.25">
      <c r="A11" s="40" t="s">
        <v>51</v>
      </c>
      <c r="B11" s="33" t="s">
        <v>144</v>
      </c>
      <c r="C11" s="34" t="s">
        <v>31</v>
      </c>
      <c r="D11" s="35" t="s">
        <v>30</v>
      </c>
      <c r="E11" s="31">
        <f t="shared" ref="E11:E20" si="0">SUM(G11:P11)</f>
        <v>0</v>
      </c>
      <c r="F11" s="36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41"/>
    </row>
    <row r="12" spans="1:17" ht="19.5" customHeight="1" x14ac:dyDescent="0.25">
      <c r="A12" s="40" t="s">
        <v>52</v>
      </c>
      <c r="B12" s="33" t="s">
        <v>144</v>
      </c>
      <c r="C12" s="34" t="s">
        <v>33</v>
      </c>
      <c r="D12" s="35" t="s">
        <v>32</v>
      </c>
      <c r="E12" s="31">
        <f t="shared" si="0"/>
        <v>0</v>
      </c>
      <c r="F12" s="36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41"/>
    </row>
    <row r="13" spans="1:17" ht="19.5" customHeight="1" x14ac:dyDescent="0.25">
      <c r="A13" s="40" t="s">
        <v>53</v>
      </c>
      <c r="B13" s="33" t="s">
        <v>144</v>
      </c>
      <c r="C13" s="34" t="s">
        <v>34</v>
      </c>
      <c r="D13" s="35" t="s">
        <v>32</v>
      </c>
      <c r="E13" s="31">
        <f t="shared" si="0"/>
        <v>0</v>
      </c>
      <c r="F13" s="36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41"/>
    </row>
    <row r="14" spans="1:17" ht="19.5" customHeight="1" x14ac:dyDescent="0.25">
      <c r="A14" s="40" t="s">
        <v>54</v>
      </c>
      <c r="B14" s="33" t="s">
        <v>144</v>
      </c>
      <c r="C14" s="34" t="s">
        <v>108</v>
      </c>
      <c r="D14" s="35" t="s">
        <v>109</v>
      </c>
      <c r="E14" s="31">
        <f t="shared" si="0"/>
        <v>0</v>
      </c>
      <c r="F14" s="36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41"/>
    </row>
    <row r="15" spans="1:17" ht="19.5" customHeight="1" x14ac:dyDescent="0.25">
      <c r="A15" s="40" t="s">
        <v>55</v>
      </c>
      <c r="B15" s="33" t="s">
        <v>145</v>
      </c>
      <c r="C15" s="34" t="s">
        <v>110</v>
      </c>
      <c r="D15" s="35" t="s">
        <v>32</v>
      </c>
      <c r="E15" s="31">
        <f>SUM(G15:P15)</f>
        <v>0</v>
      </c>
      <c r="F15" s="36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41"/>
    </row>
    <row r="16" spans="1:17" ht="19.5" customHeight="1" x14ac:dyDescent="0.25">
      <c r="A16" s="40" t="s">
        <v>56</v>
      </c>
      <c r="B16" s="33" t="s">
        <v>145</v>
      </c>
      <c r="C16" s="34" t="s">
        <v>111</v>
      </c>
      <c r="D16" s="35" t="s">
        <v>32</v>
      </c>
      <c r="E16" s="31">
        <f t="shared" si="0"/>
        <v>0</v>
      </c>
      <c r="F16" s="36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41"/>
    </row>
    <row r="17" spans="1:17" ht="19.5" customHeight="1" x14ac:dyDescent="0.25">
      <c r="A17" s="40" t="s">
        <v>57</v>
      </c>
      <c r="B17" s="33" t="s">
        <v>146</v>
      </c>
      <c r="C17" s="34" t="s">
        <v>112</v>
      </c>
      <c r="D17" s="35" t="s">
        <v>32</v>
      </c>
      <c r="E17" s="31">
        <f t="shared" si="0"/>
        <v>0</v>
      </c>
      <c r="F17" s="36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41"/>
    </row>
    <row r="18" spans="1:17" ht="19.5" customHeight="1" x14ac:dyDescent="0.25">
      <c r="A18" s="40" t="s">
        <v>58</v>
      </c>
      <c r="B18" s="33" t="s">
        <v>147</v>
      </c>
      <c r="C18" s="34" t="s">
        <v>113</v>
      </c>
      <c r="D18" s="35" t="s">
        <v>32</v>
      </c>
      <c r="E18" s="31">
        <f t="shared" si="0"/>
        <v>0</v>
      </c>
      <c r="F18" s="36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41"/>
    </row>
    <row r="19" spans="1:17" ht="19.5" customHeight="1" x14ac:dyDescent="0.25">
      <c r="A19" s="40" t="s">
        <v>59</v>
      </c>
      <c r="B19" s="33" t="s">
        <v>148</v>
      </c>
      <c r="C19" s="34" t="s">
        <v>114</v>
      </c>
      <c r="D19" s="35" t="s">
        <v>32</v>
      </c>
      <c r="E19" s="31">
        <f t="shared" si="0"/>
        <v>0</v>
      </c>
      <c r="F19" s="36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41"/>
    </row>
    <row r="20" spans="1:17" ht="19.5" customHeight="1" x14ac:dyDescent="0.25">
      <c r="A20" s="40" t="s">
        <v>60</v>
      </c>
      <c r="B20" s="33" t="s">
        <v>148</v>
      </c>
      <c r="C20" s="34" t="s">
        <v>115</v>
      </c>
      <c r="D20" s="35" t="s">
        <v>32</v>
      </c>
      <c r="E20" s="31">
        <f t="shared" si="0"/>
        <v>0</v>
      </c>
      <c r="F20" s="36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41"/>
    </row>
    <row r="21" spans="1:17" ht="20.25" customHeight="1" thickBot="1" x14ac:dyDescent="0.3">
      <c r="A21" s="42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43"/>
    </row>
    <row r="22" spans="1:17" ht="41.25" customHeight="1" thickTop="1" thickBot="1" x14ac:dyDescent="0.3">
      <c r="A22" s="44" t="s">
        <v>49</v>
      </c>
      <c r="B22" s="45" t="s">
        <v>28</v>
      </c>
      <c r="C22" s="104" t="s">
        <v>149</v>
      </c>
      <c r="D22" s="105"/>
      <c r="E22" s="46">
        <f>SUM(E10:E20)</f>
        <v>0</v>
      </c>
      <c r="F22" s="47"/>
      <c r="G22" s="48">
        <f>SUM(G10:G20)</f>
        <v>0</v>
      </c>
      <c r="H22" s="48">
        <f>SUM(H10:H20)</f>
        <v>0</v>
      </c>
      <c r="I22" s="48">
        <f t="shared" ref="I22:O22" si="1">SUM(I10:I20)</f>
        <v>0</v>
      </c>
      <c r="J22" s="48">
        <f t="shared" si="1"/>
        <v>0</v>
      </c>
      <c r="K22" s="48">
        <f t="shared" si="1"/>
        <v>0</v>
      </c>
      <c r="L22" s="48">
        <f t="shared" si="1"/>
        <v>0</v>
      </c>
      <c r="M22" s="48">
        <f t="shared" si="1"/>
        <v>0</v>
      </c>
      <c r="N22" s="48">
        <f t="shared" si="1"/>
        <v>0</v>
      </c>
      <c r="O22" s="48">
        <f t="shared" si="1"/>
        <v>0</v>
      </c>
      <c r="P22" s="48">
        <f>SUM(P10:P20)</f>
        <v>0</v>
      </c>
      <c r="Q22" s="50">
        <f>SUM(Q10:Q20)</f>
        <v>0</v>
      </c>
    </row>
    <row r="23" spans="1:17" ht="15.75" thickBot="1" x14ac:dyDescent="0.3"/>
    <row r="24" spans="1:17" ht="31.5" customHeight="1" x14ac:dyDescent="0.25">
      <c r="A24" s="63" t="s">
        <v>62</v>
      </c>
      <c r="B24" s="116" t="s">
        <v>151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7"/>
    </row>
    <row r="25" spans="1:17" ht="48.75" x14ac:dyDescent="0.25">
      <c r="A25" s="42"/>
      <c r="B25" s="25"/>
      <c r="C25" s="25"/>
      <c r="D25" s="25"/>
      <c r="E25" s="29" t="s">
        <v>35</v>
      </c>
      <c r="F25" s="25"/>
      <c r="G25" s="26" t="s">
        <v>38</v>
      </c>
      <c r="H25" s="26" t="s">
        <v>40</v>
      </c>
      <c r="I25" s="26" t="s">
        <v>41</v>
      </c>
      <c r="J25" s="26" t="s">
        <v>42</v>
      </c>
      <c r="K25" s="26" t="s">
        <v>43</v>
      </c>
      <c r="L25" s="26" t="s">
        <v>61</v>
      </c>
      <c r="M25" s="26" t="s">
        <v>44</v>
      </c>
      <c r="N25" s="26" t="s">
        <v>45</v>
      </c>
      <c r="O25" s="26" t="s">
        <v>46</v>
      </c>
      <c r="P25" s="26" t="s">
        <v>47</v>
      </c>
      <c r="Q25" s="38" t="s">
        <v>48</v>
      </c>
    </row>
    <row r="26" spans="1:17" ht="25.5" x14ac:dyDescent="0.25">
      <c r="A26" s="64" t="s">
        <v>88</v>
      </c>
      <c r="B26" s="23" t="s">
        <v>1</v>
      </c>
      <c r="C26" s="24" t="s">
        <v>2</v>
      </c>
      <c r="D26" s="28" t="s">
        <v>37</v>
      </c>
      <c r="E26" s="30" t="s">
        <v>36</v>
      </c>
      <c r="F26" s="36"/>
      <c r="G26" s="27" t="s">
        <v>39</v>
      </c>
      <c r="H26" s="27" t="s">
        <v>39</v>
      </c>
      <c r="I26" s="27" t="s">
        <v>39</v>
      </c>
      <c r="J26" s="27" t="s">
        <v>39</v>
      </c>
      <c r="K26" s="27" t="s">
        <v>39</v>
      </c>
      <c r="L26" s="27" t="s">
        <v>39</v>
      </c>
      <c r="M26" s="27" t="s">
        <v>39</v>
      </c>
      <c r="N26" s="27" t="s">
        <v>39</v>
      </c>
      <c r="O26" s="27" t="s">
        <v>39</v>
      </c>
      <c r="P26" s="27" t="s">
        <v>39</v>
      </c>
      <c r="Q26" s="39" t="s">
        <v>39</v>
      </c>
    </row>
    <row r="27" spans="1:17" ht="19.5" customHeight="1" x14ac:dyDescent="0.25">
      <c r="A27" s="40" t="s">
        <v>64</v>
      </c>
      <c r="B27" s="33" t="s">
        <v>144</v>
      </c>
      <c r="C27" s="34" t="s">
        <v>29</v>
      </c>
      <c r="D27" s="35" t="s">
        <v>30</v>
      </c>
      <c r="E27" s="31">
        <f>SUM(H27:P27)</f>
        <v>0</v>
      </c>
      <c r="F27" s="36"/>
      <c r="G27" s="52"/>
      <c r="H27" s="32"/>
      <c r="I27" s="32"/>
      <c r="J27" s="32"/>
      <c r="K27" s="32"/>
      <c r="L27" s="32"/>
      <c r="M27" s="32"/>
      <c r="N27" s="32"/>
      <c r="O27" s="32"/>
      <c r="P27" s="32"/>
      <c r="Q27" s="41"/>
    </row>
    <row r="28" spans="1:17" ht="19.5" customHeight="1" x14ac:dyDescent="0.25">
      <c r="A28" s="40" t="s">
        <v>65</v>
      </c>
      <c r="B28" s="33" t="s">
        <v>144</v>
      </c>
      <c r="C28" s="34" t="s">
        <v>31</v>
      </c>
      <c r="D28" s="35" t="s">
        <v>30</v>
      </c>
      <c r="E28" s="31">
        <f t="shared" ref="E28:E36" si="2">SUM(H28:P28)</f>
        <v>0</v>
      </c>
      <c r="F28" s="36"/>
      <c r="G28" s="52"/>
      <c r="H28" s="32"/>
      <c r="I28" s="32"/>
      <c r="J28" s="32"/>
      <c r="K28" s="32"/>
      <c r="L28" s="32"/>
      <c r="M28" s="32"/>
      <c r="N28" s="32"/>
      <c r="O28" s="32"/>
      <c r="P28" s="32"/>
      <c r="Q28" s="41"/>
    </row>
    <row r="29" spans="1:17" ht="19.5" customHeight="1" x14ac:dyDescent="0.25">
      <c r="A29" s="40" t="s">
        <v>66</v>
      </c>
      <c r="B29" s="33" t="s">
        <v>144</v>
      </c>
      <c r="C29" s="34" t="s">
        <v>33</v>
      </c>
      <c r="D29" s="35" t="s">
        <v>32</v>
      </c>
      <c r="E29" s="31">
        <f t="shared" si="2"/>
        <v>0</v>
      </c>
      <c r="F29" s="36"/>
      <c r="G29" s="52"/>
      <c r="H29" s="32"/>
      <c r="I29" s="32"/>
      <c r="J29" s="32"/>
      <c r="K29" s="32"/>
      <c r="L29" s="32"/>
      <c r="M29" s="32"/>
      <c r="N29" s="32"/>
      <c r="O29" s="32"/>
      <c r="P29" s="32"/>
      <c r="Q29" s="41"/>
    </row>
    <row r="30" spans="1:17" ht="19.5" customHeight="1" x14ac:dyDescent="0.25">
      <c r="A30" s="40" t="s">
        <v>67</v>
      </c>
      <c r="B30" s="33" t="s">
        <v>144</v>
      </c>
      <c r="C30" s="34" t="s">
        <v>34</v>
      </c>
      <c r="D30" s="35" t="s">
        <v>32</v>
      </c>
      <c r="E30" s="31">
        <f t="shared" si="2"/>
        <v>0</v>
      </c>
      <c r="F30" s="36"/>
      <c r="G30" s="52"/>
      <c r="H30" s="32"/>
      <c r="I30" s="32"/>
      <c r="J30" s="32"/>
      <c r="K30" s="32"/>
      <c r="L30" s="32"/>
      <c r="M30" s="32"/>
      <c r="N30" s="32"/>
      <c r="O30" s="32"/>
      <c r="P30" s="32"/>
      <c r="Q30" s="41"/>
    </row>
    <row r="31" spans="1:17" ht="19.5" customHeight="1" x14ac:dyDescent="0.25">
      <c r="A31" s="40" t="s">
        <v>68</v>
      </c>
      <c r="B31" s="33" t="s">
        <v>144</v>
      </c>
      <c r="C31" s="34" t="s">
        <v>108</v>
      </c>
      <c r="D31" s="35" t="s">
        <v>109</v>
      </c>
      <c r="E31" s="31">
        <f t="shared" si="2"/>
        <v>0</v>
      </c>
      <c r="F31" s="36"/>
      <c r="G31" s="52"/>
      <c r="H31" s="32"/>
      <c r="I31" s="32"/>
      <c r="J31" s="32"/>
      <c r="K31" s="32"/>
      <c r="L31" s="32"/>
      <c r="M31" s="32"/>
      <c r="N31" s="32"/>
      <c r="O31" s="32"/>
      <c r="P31" s="32"/>
      <c r="Q31" s="41"/>
    </row>
    <row r="32" spans="1:17" ht="19.5" customHeight="1" x14ac:dyDescent="0.25">
      <c r="A32" s="40" t="s">
        <v>69</v>
      </c>
      <c r="B32" s="33" t="s">
        <v>145</v>
      </c>
      <c r="C32" s="34" t="s">
        <v>110</v>
      </c>
      <c r="D32" s="35" t="s">
        <v>32</v>
      </c>
      <c r="E32" s="31">
        <f t="shared" si="2"/>
        <v>0</v>
      </c>
      <c r="F32" s="36"/>
      <c r="G32" s="52"/>
      <c r="H32" s="32"/>
      <c r="I32" s="32"/>
      <c r="J32" s="32"/>
      <c r="K32" s="32"/>
      <c r="L32" s="32"/>
      <c r="M32" s="32"/>
      <c r="N32" s="32"/>
      <c r="O32" s="32"/>
      <c r="P32" s="32"/>
      <c r="Q32" s="41"/>
    </row>
    <row r="33" spans="1:17" ht="19.5" customHeight="1" x14ac:dyDescent="0.25">
      <c r="A33" s="40" t="s">
        <v>70</v>
      </c>
      <c r="B33" s="33" t="s">
        <v>145</v>
      </c>
      <c r="C33" s="34" t="s">
        <v>111</v>
      </c>
      <c r="D33" s="35" t="s">
        <v>32</v>
      </c>
      <c r="E33" s="31">
        <f t="shared" si="2"/>
        <v>0</v>
      </c>
      <c r="F33" s="36"/>
      <c r="G33" s="52"/>
      <c r="H33" s="32"/>
      <c r="I33" s="32"/>
      <c r="J33" s="32"/>
      <c r="K33" s="32"/>
      <c r="L33" s="32"/>
      <c r="M33" s="32"/>
      <c r="N33" s="32"/>
      <c r="O33" s="32"/>
      <c r="P33" s="32"/>
      <c r="Q33" s="41"/>
    </row>
    <row r="34" spans="1:17" ht="19.5" customHeight="1" x14ac:dyDescent="0.25">
      <c r="A34" s="40" t="s">
        <v>71</v>
      </c>
      <c r="B34" s="33" t="s">
        <v>146</v>
      </c>
      <c r="C34" s="34" t="s">
        <v>112</v>
      </c>
      <c r="D34" s="35" t="s">
        <v>32</v>
      </c>
      <c r="E34" s="31">
        <f>SUM(H34:P34)</f>
        <v>0</v>
      </c>
      <c r="F34" s="36"/>
      <c r="G34" s="52"/>
      <c r="H34" s="32"/>
      <c r="I34" s="32"/>
      <c r="J34" s="32"/>
      <c r="K34" s="32"/>
      <c r="L34" s="32"/>
      <c r="M34" s="32"/>
      <c r="N34" s="32"/>
      <c r="O34" s="32"/>
      <c r="P34" s="32"/>
      <c r="Q34" s="41"/>
    </row>
    <row r="35" spans="1:17" ht="19.5" customHeight="1" x14ac:dyDescent="0.25">
      <c r="A35" s="40" t="s">
        <v>72</v>
      </c>
      <c r="B35" s="33" t="s">
        <v>147</v>
      </c>
      <c r="C35" s="34" t="s">
        <v>113</v>
      </c>
      <c r="D35" s="35" t="s">
        <v>32</v>
      </c>
      <c r="E35" s="31">
        <f t="shared" si="2"/>
        <v>0</v>
      </c>
      <c r="F35" s="36"/>
      <c r="G35" s="52"/>
      <c r="H35" s="32"/>
      <c r="I35" s="32"/>
      <c r="J35" s="32"/>
      <c r="K35" s="32"/>
      <c r="L35" s="32"/>
      <c r="M35" s="32"/>
      <c r="N35" s="32"/>
      <c r="O35" s="32"/>
      <c r="P35" s="32"/>
      <c r="Q35" s="41"/>
    </row>
    <row r="36" spans="1:17" ht="19.5" customHeight="1" x14ac:dyDescent="0.25">
      <c r="A36" s="40" t="s">
        <v>73</v>
      </c>
      <c r="B36" s="33" t="s">
        <v>148</v>
      </c>
      <c r="C36" s="34" t="s">
        <v>114</v>
      </c>
      <c r="D36" s="35" t="s">
        <v>32</v>
      </c>
      <c r="E36" s="31">
        <f t="shared" si="2"/>
        <v>0</v>
      </c>
      <c r="F36" s="36"/>
      <c r="G36" s="52"/>
      <c r="H36" s="32"/>
      <c r="I36" s="32"/>
      <c r="J36" s="32"/>
      <c r="K36" s="32"/>
      <c r="L36" s="32"/>
      <c r="M36" s="32"/>
      <c r="N36" s="32"/>
      <c r="O36" s="32"/>
      <c r="P36" s="32"/>
      <c r="Q36" s="41"/>
    </row>
    <row r="37" spans="1:17" ht="19.5" customHeight="1" x14ac:dyDescent="0.25">
      <c r="A37" s="40" t="s">
        <v>74</v>
      </c>
      <c r="B37" s="33" t="s">
        <v>148</v>
      </c>
      <c r="C37" s="34" t="s">
        <v>115</v>
      </c>
      <c r="D37" s="35" t="s">
        <v>32</v>
      </c>
      <c r="E37" s="31">
        <f>SUM(H37:P37)</f>
        <v>0</v>
      </c>
      <c r="F37" s="36"/>
      <c r="G37" s="52"/>
      <c r="H37" s="32"/>
      <c r="I37" s="32"/>
      <c r="J37" s="32"/>
      <c r="K37" s="32"/>
      <c r="L37" s="32"/>
      <c r="M37" s="32"/>
      <c r="N37" s="32"/>
      <c r="O37" s="32"/>
      <c r="P37" s="32"/>
      <c r="Q37" s="41"/>
    </row>
    <row r="38" spans="1:17" ht="15.75" thickBot="1" x14ac:dyDescent="0.3">
      <c r="A38" s="42"/>
      <c r="B38" s="25"/>
      <c r="C38" s="25"/>
      <c r="D38" s="25"/>
      <c r="E38" s="25"/>
      <c r="F38" s="25"/>
      <c r="G38" s="37"/>
      <c r="H38" s="25"/>
      <c r="I38" s="25"/>
      <c r="J38" s="25"/>
      <c r="K38" s="25"/>
      <c r="L38" s="25"/>
      <c r="M38" s="25"/>
      <c r="N38" s="25"/>
      <c r="O38" s="25"/>
      <c r="P38" s="25"/>
      <c r="Q38" s="43"/>
    </row>
    <row r="39" spans="1:17" ht="41.25" customHeight="1" thickTop="1" thickBot="1" x14ac:dyDescent="0.3">
      <c r="A39" s="44" t="s">
        <v>62</v>
      </c>
      <c r="B39" s="45" t="s">
        <v>63</v>
      </c>
      <c r="C39" s="104" t="s">
        <v>149</v>
      </c>
      <c r="D39" s="105"/>
      <c r="E39" s="46">
        <f>SUM(E27:E37)</f>
        <v>0</v>
      </c>
      <c r="F39" s="47"/>
      <c r="G39" s="51">
        <f>SUM(G27:G37)</f>
        <v>0</v>
      </c>
      <c r="H39" s="48">
        <f>SUM(H27:H37)</f>
        <v>0</v>
      </c>
      <c r="I39" s="48">
        <f t="shared" ref="I39:P39" si="3">SUM(I27:I37)</f>
        <v>0</v>
      </c>
      <c r="J39" s="48">
        <f t="shared" si="3"/>
        <v>0</v>
      </c>
      <c r="K39" s="48">
        <f t="shared" si="3"/>
        <v>0</v>
      </c>
      <c r="L39" s="48">
        <f t="shared" si="3"/>
        <v>0</v>
      </c>
      <c r="M39" s="48">
        <f t="shared" si="3"/>
        <v>0</v>
      </c>
      <c r="N39" s="48">
        <f t="shared" si="3"/>
        <v>0</v>
      </c>
      <c r="O39" s="48">
        <f t="shared" si="3"/>
        <v>0</v>
      </c>
      <c r="P39" s="48">
        <f t="shared" si="3"/>
        <v>0</v>
      </c>
      <c r="Q39" s="51">
        <f>SUM(Q27:Q37)</f>
        <v>0</v>
      </c>
    </row>
    <row r="41" spans="1:17" ht="15.75" thickBot="1" x14ac:dyDescent="0.3"/>
    <row r="42" spans="1:17" ht="31.5" customHeight="1" x14ac:dyDescent="0.25">
      <c r="A42" s="63" t="s">
        <v>76</v>
      </c>
      <c r="B42" s="116" t="s">
        <v>152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7"/>
    </row>
    <row r="43" spans="1:17" ht="48.75" x14ac:dyDescent="0.25">
      <c r="A43" s="42"/>
      <c r="B43" s="25"/>
      <c r="C43" s="25"/>
      <c r="D43" s="25"/>
      <c r="E43" s="29" t="s">
        <v>35</v>
      </c>
      <c r="F43" s="25"/>
      <c r="G43" s="26" t="s">
        <v>38</v>
      </c>
      <c r="H43" s="26" t="s">
        <v>40</v>
      </c>
      <c r="I43" s="26" t="s">
        <v>41</v>
      </c>
      <c r="J43" s="26" t="s">
        <v>42</v>
      </c>
      <c r="K43" s="26" t="s">
        <v>43</v>
      </c>
      <c r="L43" s="26" t="s">
        <v>61</v>
      </c>
      <c r="M43" s="26" t="s">
        <v>44</v>
      </c>
      <c r="N43" s="26" t="s">
        <v>45</v>
      </c>
      <c r="O43" s="26" t="s">
        <v>46</v>
      </c>
      <c r="P43" s="26" t="s">
        <v>47</v>
      </c>
      <c r="Q43" s="38" t="s">
        <v>48</v>
      </c>
    </row>
    <row r="44" spans="1:17" ht="25.5" x14ac:dyDescent="0.25">
      <c r="A44" s="64" t="s">
        <v>88</v>
      </c>
      <c r="B44" s="23" t="s">
        <v>1</v>
      </c>
      <c r="C44" s="24" t="s">
        <v>2</v>
      </c>
      <c r="D44" s="28" t="s">
        <v>37</v>
      </c>
      <c r="E44" s="30" t="s">
        <v>36</v>
      </c>
      <c r="F44" s="36"/>
      <c r="G44" s="27" t="s">
        <v>39</v>
      </c>
      <c r="H44" s="27" t="s">
        <v>39</v>
      </c>
      <c r="I44" s="27" t="s">
        <v>39</v>
      </c>
      <c r="J44" s="27" t="s">
        <v>39</v>
      </c>
      <c r="K44" s="27" t="s">
        <v>39</v>
      </c>
      <c r="L44" s="27" t="s">
        <v>39</v>
      </c>
      <c r="M44" s="27" t="s">
        <v>39</v>
      </c>
      <c r="N44" s="27" t="s">
        <v>39</v>
      </c>
      <c r="O44" s="27" t="s">
        <v>39</v>
      </c>
      <c r="P44" s="27" t="s">
        <v>39</v>
      </c>
      <c r="Q44" s="39" t="s">
        <v>39</v>
      </c>
    </row>
    <row r="45" spans="1:17" ht="19.5" customHeight="1" x14ac:dyDescent="0.25">
      <c r="A45" s="40" t="s">
        <v>77</v>
      </c>
      <c r="B45" s="33" t="s">
        <v>144</v>
      </c>
      <c r="C45" s="34" t="s">
        <v>29</v>
      </c>
      <c r="D45" s="35" t="s">
        <v>30</v>
      </c>
      <c r="E45" s="31">
        <f>SUM(H45:P45)</f>
        <v>0</v>
      </c>
      <c r="F45" s="36"/>
      <c r="G45" s="52"/>
      <c r="H45" s="32"/>
      <c r="I45" s="32"/>
      <c r="J45" s="32"/>
      <c r="K45" s="32"/>
      <c r="L45" s="32"/>
      <c r="M45" s="32"/>
      <c r="N45" s="32"/>
      <c r="O45" s="32"/>
      <c r="P45" s="32"/>
      <c r="Q45" s="41"/>
    </row>
    <row r="46" spans="1:17" ht="19.5" customHeight="1" x14ac:dyDescent="0.25">
      <c r="A46" s="40" t="s">
        <v>78</v>
      </c>
      <c r="B46" s="33" t="s">
        <v>144</v>
      </c>
      <c r="C46" s="34" t="s">
        <v>31</v>
      </c>
      <c r="D46" s="35" t="s">
        <v>30</v>
      </c>
      <c r="E46" s="31">
        <f t="shared" ref="E46:E53" si="4">SUM(H46:P46)</f>
        <v>0</v>
      </c>
      <c r="F46" s="36"/>
      <c r="G46" s="52"/>
      <c r="H46" s="32"/>
      <c r="I46" s="32"/>
      <c r="J46" s="32"/>
      <c r="K46" s="32"/>
      <c r="L46" s="32"/>
      <c r="M46" s="32"/>
      <c r="N46" s="32"/>
      <c r="O46" s="32"/>
      <c r="P46" s="32"/>
      <c r="Q46" s="41"/>
    </row>
    <row r="47" spans="1:17" ht="19.5" customHeight="1" x14ac:dyDescent="0.25">
      <c r="A47" s="40" t="s">
        <v>79</v>
      </c>
      <c r="B47" s="33" t="s">
        <v>144</v>
      </c>
      <c r="C47" s="34" t="s">
        <v>33</v>
      </c>
      <c r="D47" s="35" t="s">
        <v>32</v>
      </c>
      <c r="E47" s="31">
        <f t="shared" si="4"/>
        <v>0</v>
      </c>
      <c r="F47" s="36"/>
      <c r="G47" s="52"/>
      <c r="H47" s="32"/>
      <c r="I47" s="32"/>
      <c r="J47" s="32"/>
      <c r="K47" s="32"/>
      <c r="L47" s="32"/>
      <c r="M47" s="32"/>
      <c r="N47" s="32"/>
      <c r="O47" s="32"/>
      <c r="P47" s="32"/>
      <c r="Q47" s="41"/>
    </row>
    <row r="48" spans="1:17" ht="19.5" customHeight="1" x14ac:dyDescent="0.25">
      <c r="A48" s="40" t="s">
        <v>80</v>
      </c>
      <c r="B48" s="33" t="s">
        <v>144</v>
      </c>
      <c r="C48" s="34" t="s">
        <v>34</v>
      </c>
      <c r="D48" s="35" t="s">
        <v>32</v>
      </c>
      <c r="E48" s="31">
        <f t="shared" si="4"/>
        <v>0</v>
      </c>
      <c r="F48" s="36"/>
      <c r="G48" s="52"/>
      <c r="H48" s="32"/>
      <c r="I48" s="32"/>
      <c r="J48" s="32"/>
      <c r="K48" s="32"/>
      <c r="L48" s="32"/>
      <c r="M48" s="32"/>
      <c r="N48" s="32"/>
      <c r="O48" s="32"/>
      <c r="P48" s="32"/>
      <c r="Q48" s="41"/>
    </row>
    <row r="49" spans="1:17" ht="19.5" customHeight="1" x14ac:dyDescent="0.25">
      <c r="A49" s="40" t="s">
        <v>81</v>
      </c>
      <c r="B49" s="33" t="s">
        <v>144</v>
      </c>
      <c r="C49" s="34" t="s">
        <v>108</v>
      </c>
      <c r="D49" s="35" t="s">
        <v>109</v>
      </c>
      <c r="E49" s="31">
        <f t="shared" si="4"/>
        <v>0</v>
      </c>
      <c r="F49" s="36"/>
      <c r="G49" s="52"/>
      <c r="H49" s="32"/>
      <c r="I49" s="32"/>
      <c r="J49" s="32"/>
      <c r="K49" s="32"/>
      <c r="L49" s="32"/>
      <c r="M49" s="32"/>
      <c r="N49" s="32"/>
      <c r="O49" s="32"/>
      <c r="P49" s="32"/>
      <c r="Q49" s="41"/>
    </row>
    <row r="50" spans="1:17" ht="19.5" customHeight="1" x14ac:dyDescent="0.25">
      <c r="A50" s="40" t="s">
        <v>82</v>
      </c>
      <c r="B50" s="33" t="s">
        <v>145</v>
      </c>
      <c r="C50" s="34" t="s">
        <v>110</v>
      </c>
      <c r="D50" s="35" t="s">
        <v>32</v>
      </c>
      <c r="E50" s="31">
        <f t="shared" si="4"/>
        <v>0</v>
      </c>
      <c r="F50" s="36"/>
      <c r="G50" s="52"/>
      <c r="H50" s="32"/>
      <c r="I50" s="32"/>
      <c r="J50" s="32"/>
      <c r="K50" s="32"/>
      <c r="L50" s="32"/>
      <c r="M50" s="32"/>
      <c r="N50" s="32"/>
      <c r="O50" s="32"/>
      <c r="P50" s="32"/>
      <c r="Q50" s="41"/>
    </row>
    <row r="51" spans="1:17" ht="19.5" customHeight="1" x14ac:dyDescent="0.25">
      <c r="A51" s="40" t="s">
        <v>83</v>
      </c>
      <c r="B51" s="33" t="s">
        <v>145</v>
      </c>
      <c r="C51" s="34" t="s">
        <v>111</v>
      </c>
      <c r="D51" s="35" t="s">
        <v>32</v>
      </c>
      <c r="E51" s="31">
        <f t="shared" si="4"/>
        <v>0</v>
      </c>
      <c r="F51" s="36"/>
      <c r="G51" s="52"/>
      <c r="H51" s="32"/>
      <c r="I51" s="32"/>
      <c r="J51" s="32"/>
      <c r="K51" s="32"/>
      <c r="L51" s="32"/>
      <c r="M51" s="32"/>
      <c r="N51" s="32"/>
      <c r="O51" s="32"/>
      <c r="P51" s="32"/>
      <c r="Q51" s="41"/>
    </row>
    <row r="52" spans="1:17" ht="19.5" customHeight="1" x14ac:dyDescent="0.25">
      <c r="A52" s="40" t="s">
        <v>84</v>
      </c>
      <c r="B52" s="33" t="s">
        <v>146</v>
      </c>
      <c r="C52" s="34" t="s">
        <v>112</v>
      </c>
      <c r="D52" s="35" t="s">
        <v>32</v>
      </c>
      <c r="E52" s="31">
        <f t="shared" si="4"/>
        <v>0</v>
      </c>
      <c r="F52" s="36"/>
      <c r="G52" s="52"/>
      <c r="H52" s="32"/>
      <c r="I52" s="32"/>
      <c r="J52" s="32"/>
      <c r="K52" s="32"/>
      <c r="L52" s="32"/>
      <c r="M52" s="32"/>
      <c r="N52" s="32"/>
      <c r="O52" s="32"/>
      <c r="P52" s="32"/>
      <c r="Q52" s="41"/>
    </row>
    <row r="53" spans="1:17" ht="19.5" customHeight="1" x14ac:dyDescent="0.25">
      <c r="A53" s="40" t="s">
        <v>85</v>
      </c>
      <c r="B53" s="33" t="s">
        <v>147</v>
      </c>
      <c r="C53" s="34" t="s">
        <v>113</v>
      </c>
      <c r="D53" s="35" t="s">
        <v>32</v>
      </c>
      <c r="E53" s="31">
        <f t="shared" si="4"/>
        <v>0</v>
      </c>
      <c r="F53" s="36"/>
      <c r="G53" s="52"/>
      <c r="H53" s="32"/>
      <c r="I53" s="32"/>
      <c r="J53" s="32"/>
      <c r="K53" s="32"/>
      <c r="L53" s="32"/>
      <c r="M53" s="32"/>
      <c r="N53" s="32"/>
      <c r="O53" s="32"/>
      <c r="P53" s="32"/>
      <c r="Q53" s="41"/>
    </row>
    <row r="54" spans="1:17" ht="19.5" customHeight="1" x14ac:dyDescent="0.25">
      <c r="A54" s="40" t="s">
        <v>86</v>
      </c>
      <c r="B54" s="33" t="s">
        <v>148</v>
      </c>
      <c r="C54" s="34" t="s">
        <v>114</v>
      </c>
      <c r="D54" s="35" t="s">
        <v>32</v>
      </c>
      <c r="E54" s="31">
        <f>SUM(H54:P54)</f>
        <v>0</v>
      </c>
      <c r="F54" s="36"/>
      <c r="G54" s="52"/>
      <c r="H54" s="32"/>
      <c r="I54" s="32"/>
      <c r="J54" s="32"/>
      <c r="K54" s="32"/>
      <c r="L54" s="32"/>
      <c r="M54" s="32"/>
      <c r="N54" s="32"/>
      <c r="O54" s="32"/>
      <c r="P54" s="32"/>
      <c r="Q54" s="41"/>
    </row>
    <row r="55" spans="1:17" ht="19.5" customHeight="1" x14ac:dyDescent="0.25">
      <c r="A55" s="40" t="s">
        <v>87</v>
      </c>
      <c r="B55" s="33" t="s">
        <v>148</v>
      </c>
      <c r="C55" s="34" t="s">
        <v>115</v>
      </c>
      <c r="D55" s="35" t="s">
        <v>32</v>
      </c>
      <c r="E55" s="31">
        <f>SUM(H55:P55)</f>
        <v>0</v>
      </c>
      <c r="F55" s="36"/>
      <c r="G55" s="52"/>
      <c r="H55" s="32"/>
      <c r="I55" s="32"/>
      <c r="J55" s="32"/>
      <c r="K55" s="32"/>
      <c r="L55" s="32"/>
      <c r="M55" s="32"/>
      <c r="N55" s="32"/>
      <c r="O55" s="32"/>
      <c r="P55" s="32"/>
      <c r="Q55" s="41"/>
    </row>
    <row r="56" spans="1:17" ht="15.75" thickBot="1" x14ac:dyDescent="0.3">
      <c r="A56" s="42"/>
      <c r="B56" s="25"/>
      <c r="C56" s="25"/>
      <c r="D56" s="25"/>
      <c r="E56" s="25"/>
      <c r="F56" s="25"/>
      <c r="G56" s="37"/>
      <c r="H56" s="25"/>
      <c r="I56" s="25"/>
      <c r="J56" s="25"/>
      <c r="K56" s="25"/>
      <c r="L56" s="25"/>
      <c r="M56" s="25"/>
      <c r="N56" s="25"/>
      <c r="O56" s="25"/>
      <c r="P56" s="25"/>
      <c r="Q56" s="43"/>
    </row>
    <row r="57" spans="1:17" ht="41.25" customHeight="1" thickTop="1" thickBot="1" x14ac:dyDescent="0.3">
      <c r="A57" s="44" t="s">
        <v>76</v>
      </c>
      <c r="B57" s="45" t="s">
        <v>75</v>
      </c>
      <c r="C57" s="104" t="s">
        <v>149</v>
      </c>
      <c r="D57" s="105"/>
      <c r="E57" s="46">
        <f>SUM(E45:E55)</f>
        <v>0</v>
      </c>
      <c r="F57" s="47"/>
      <c r="G57" s="51">
        <f>SUM(G45:G55)</f>
        <v>0</v>
      </c>
      <c r="H57" s="48">
        <f>SUM(H45:H55)</f>
        <v>0</v>
      </c>
      <c r="I57" s="48">
        <f t="shared" ref="I57:N57" si="5">SUM(I45:I55)</f>
        <v>0</v>
      </c>
      <c r="J57" s="48">
        <f t="shared" si="5"/>
        <v>0</v>
      </c>
      <c r="K57" s="48">
        <f t="shared" si="5"/>
        <v>0</v>
      </c>
      <c r="L57" s="48">
        <f t="shared" si="5"/>
        <v>0</v>
      </c>
      <c r="M57" s="48">
        <f t="shared" si="5"/>
        <v>0</v>
      </c>
      <c r="N57" s="48">
        <f t="shared" si="5"/>
        <v>0</v>
      </c>
      <c r="O57" s="48">
        <f>SUM(O45:O55)</f>
        <v>0</v>
      </c>
      <c r="P57" s="48">
        <f>SUM(P45:P55)</f>
        <v>0</v>
      </c>
      <c r="Q57" s="51">
        <f>SUM(Q45:Q55)</f>
        <v>0</v>
      </c>
    </row>
    <row r="59" spans="1:17" ht="15.75" thickBot="1" x14ac:dyDescent="0.3"/>
    <row r="60" spans="1:17" ht="31.5" customHeight="1" x14ac:dyDescent="0.25">
      <c r="A60" s="63" t="s">
        <v>89</v>
      </c>
      <c r="B60" s="116" t="s">
        <v>153</v>
      </c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7"/>
    </row>
    <row r="61" spans="1:17" ht="48.75" x14ac:dyDescent="0.25">
      <c r="A61" s="42"/>
      <c r="B61" s="25"/>
      <c r="C61" s="25"/>
      <c r="D61" s="25"/>
      <c r="E61" s="29" t="s">
        <v>35</v>
      </c>
      <c r="F61" s="25"/>
      <c r="G61" s="26" t="s">
        <v>38</v>
      </c>
      <c r="H61" s="26" t="s">
        <v>40</v>
      </c>
      <c r="I61" s="26" t="s">
        <v>41</v>
      </c>
      <c r="J61" s="26" t="s">
        <v>42</v>
      </c>
      <c r="K61" s="26" t="s">
        <v>43</v>
      </c>
      <c r="L61" s="26" t="s">
        <v>61</v>
      </c>
      <c r="M61" s="26" t="s">
        <v>44</v>
      </c>
      <c r="N61" s="26" t="s">
        <v>45</v>
      </c>
      <c r="O61" s="26" t="s">
        <v>46</v>
      </c>
      <c r="P61" s="26" t="s">
        <v>47</v>
      </c>
      <c r="Q61" s="38" t="s">
        <v>48</v>
      </c>
    </row>
    <row r="62" spans="1:17" ht="25.5" x14ac:dyDescent="0.25">
      <c r="A62" s="64" t="s">
        <v>88</v>
      </c>
      <c r="B62" s="23" t="s">
        <v>1</v>
      </c>
      <c r="C62" s="24" t="s">
        <v>2</v>
      </c>
      <c r="D62" s="28" t="s">
        <v>37</v>
      </c>
      <c r="E62" s="30" t="s">
        <v>36</v>
      </c>
      <c r="F62" s="36"/>
      <c r="G62" s="27" t="s">
        <v>39</v>
      </c>
      <c r="H62" s="27" t="s">
        <v>39</v>
      </c>
      <c r="I62" s="27" t="s">
        <v>39</v>
      </c>
      <c r="J62" s="27" t="s">
        <v>39</v>
      </c>
      <c r="K62" s="27" t="s">
        <v>39</v>
      </c>
      <c r="L62" s="27" t="s">
        <v>39</v>
      </c>
      <c r="M62" s="27" t="s">
        <v>39</v>
      </c>
      <c r="N62" s="27" t="s">
        <v>39</v>
      </c>
      <c r="O62" s="27" t="s">
        <v>39</v>
      </c>
      <c r="P62" s="27" t="s">
        <v>39</v>
      </c>
      <c r="Q62" s="39" t="s">
        <v>39</v>
      </c>
    </row>
    <row r="63" spans="1:17" ht="19.5" customHeight="1" x14ac:dyDescent="0.25">
      <c r="A63" s="40" t="s">
        <v>91</v>
      </c>
      <c r="B63" s="33" t="s">
        <v>144</v>
      </c>
      <c r="C63" s="34" t="s">
        <v>29</v>
      </c>
      <c r="D63" s="35" t="s">
        <v>30</v>
      </c>
      <c r="E63" s="31">
        <f>SUM(H63:Q63)</f>
        <v>0</v>
      </c>
      <c r="F63" s="36"/>
      <c r="G63" s="52"/>
      <c r="H63" s="32"/>
      <c r="I63" s="32"/>
      <c r="J63" s="32"/>
      <c r="K63" s="32"/>
      <c r="L63" s="32"/>
      <c r="M63" s="32"/>
      <c r="N63" s="32"/>
      <c r="O63" s="32"/>
      <c r="P63" s="32"/>
      <c r="Q63" s="66"/>
    </row>
    <row r="64" spans="1:17" ht="19.5" customHeight="1" x14ac:dyDescent="0.25">
      <c r="A64" s="40" t="s">
        <v>92</v>
      </c>
      <c r="B64" s="33" t="s">
        <v>144</v>
      </c>
      <c r="C64" s="34" t="s">
        <v>31</v>
      </c>
      <c r="D64" s="35" t="s">
        <v>30</v>
      </c>
      <c r="E64" s="31">
        <f t="shared" ref="E64:E72" si="6">SUM(H64:Q64)</f>
        <v>0</v>
      </c>
      <c r="F64" s="36"/>
      <c r="G64" s="52"/>
      <c r="H64" s="32"/>
      <c r="I64" s="32"/>
      <c r="J64" s="32"/>
      <c r="K64" s="32"/>
      <c r="L64" s="32"/>
      <c r="M64" s="32"/>
      <c r="N64" s="32"/>
      <c r="O64" s="32"/>
      <c r="P64" s="32"/>
      <c r="Q64" s="66"/>
    </row>
    <row r="65" spans="1:17" ht="19.5" customHeight="1" x14ac:dyDescent="0.25">
      <c r="A65" s="40" t="s">
        <v>93</v>
      </c>
      <c r="B65" s="33" t="s">
        <v>144</v>
      </c>
      <c r="C65" s="34" t="s">
        <v>33</v>
      </c>
      <c r="D65" s="35" t="s">
        <v>32</v>
      </c>
      <c r="E65" s="31">
        <f t="shared" si="6"/>
        <v>0</v>
      </c>
      <c r="F65" s="36"/>
      <c r="G65" s="52"/>
      <c r="H65" s="32"/>
      <c r="I65" s="32"/>
      <c r="J65" s="32"/>
      <c r="K65" s="32"/>
      <c r="L65" s="32"/>
      <c r="M65" s="32"/>
      <c r="N65" s="32"/>
      <c r="O65" s="32"/>
      <c r="P65" s="32"/>
      <c r="Q65" s="66"/>
    </row>
    <row r="66" spans="1:17" ht="19.5" customHeight="1" x14ac:dyDescent="0.25">
      <c r="A66" s="40" t="s">
        <v>94</v>
      </c>
      <c r="B66" s="33" t="s">
        <v>144</v>
      </c>
      <c r="C66" s="34" t="s">
        <v>34</v>
      </c>
      <c r="D66" s="35" t="s">
        <v>32</v>
      </c>
      <c r="E66" s="31">
        <f t="shared" si="6"/>
        <v>0</v>
      </c>
      <c r="F66" s="36"/>
      <c r="G66" s="52"/>
      <c r="H66" s="32"/>
      <c r="I66" s="32"/>
      <c r="J66" s="32"/>
      <c r="K66" s="32"/>
      <c r="L66" s="32"/>
      <c r="M66" s="32"/>
      <c r="N66" s="32"/>
      <c r="O66" s="32"/>
      <c r="P66" s="32"/>
      <c r="Q66" s="66"/>
    </row>
    <row r="67" spans="1:17" ht="19.5" customHeight="1" x14ac:dyDescent="0.25">
      <c r="A67" s="40" t="s">
        <v>95</v>
      </c>
      <c r="B67" s="33" t="s">
        <v>144</v>
      </c>
      <c r="C67" s="34" t="s">
        <v>108</v>
      </c>
      <c r="D67" s="35" t="s">
        <v>109</v>
      </c>
      <c r="E67" s="31">
        <f t="shared" si="6"/>
        <v>0</v>
      </c>
      <c r="F67" s="36"/>
      <c r="G67" s="52"/>
      <c r="H67" s="32"/>
      <c r="I67" s="32"/>
      <c r="J67" s="32"/>
      <c r="K67" s="32"/>
      <c r="L67" s="32"/>
      <c r="M67" s="32"/>
      <c r="N67" s="32"/>
      <c r="O67" s="32"/>
      <c r="P67" s="32"/>
      <c r="Q67" s="66"/>
    </row>
    <row r="68" spans="1:17" ht="19.5" customHeight="1" x14ac:dyDescent="0.25">
      <c r="A68" s="40" t="s">
        <v>96</v>
      </c>
      <c r="B68" s="33" t="s">
        <v>145</v>
      </c>
      <c r="C68" s="34" t="s">
        <v>110</v>
      </c>
      <c r="D68" s="35" t="s">
        <v>32</v>
      </c>
      <c r="E68" s="31">
        <f>SUM(H68:Q68)</f>
        <v>0</v>
      </c>
      <c r="F68" s="36"/>
      <c r="G68" s="52"/>
      <c r="H68" s="32"/>
      <c r="I68" s="32"/>
      <c r="J68" s="32"/>
      <c r="K68" s="32"/>
      <c r="L68" s="32"/>
      <c r="M68" s="32"/>
      <c r="N68" s="32"/>
      <c r="O68" s="32"/>
      <c r="P68" s="32"/>
      <c r="Q68" s="66"/>
    </row>
    <row r="69" spans="1:17" ht="19.5" customHeight="1" x14ac:dyDescent="0.25">
      <c r="A69" s="40" t="s">
        <v>97</v>
      </c>
      <c r="B69" s="33" t="s">
        <v>145</v>
      </c>
      <c r="C69" s="34" t="s">
        <v>111</v>
      </c>
      <c r="D69" s="35" t="s">
        <v>32</v>
      </c>
      <c r="E69" s="31">
        <f t="shared" si="6"/>
        <v>0</v>
      </c>
      <c r="F69" s="36"/>
      <c r="G69" s="52"/>
      <c r="H69" s="32"/>
      <c r="I69" s="32"/>
      <c r="J69" s="32"/>
      <c r="K69" s="32"/>
      <c r="L69" s="32"/>
      <c r="M69" s="32"/>
      <c r="N69" s="32"/>
      <c r="O69" s="32"/>
      <c r="P69" s="32"/>
      <c r="Q69" s="66"/>
    </row>
    <row r="70" spans="1:17" ht="19.5" customHeight="1" x14ac:dyDescent="0.25">
      <c r="A70" s="40" t="s">
        <v>98</v>
      </c>
      <c r="B70" s="33" t="s">
        <v>146</v>
      </c>
      <c r="C70" s="34" t="s">
        <v>112</v>
      </c>
      <c r="D70" s="35" t="s">
        <v>32</v>
      </c>
      <c r="E70" s="31">
        <f t="shared" si="6"/>
        <v>0</v>
      </c>
      <c r="F70" s="36"/>
      <c r="G70" s="52"/>
      <c r="H70" s="32"/>
      <c r="I70" s="32"/>
      <c r="J70" s="32"/>
      <c r="K70" s="32"/>
      <c r="L70" s="32"/>
      <c r="M70" s="32"/>
      <c r="N70" s="32"/>
      <c r="O70" s="32"/>
      <c r="P70" s="32"/>
      <c r="Q70" s="66"/>
    </row>
    <row r="71" spans="1:17" ht="19.5" customHeight="1" x14ac:dyDescent="0.25">
      <c r="A71" s="40" t="s">
        <v>99</v>
      </c>
      <c r="B71" s="33" t="s">
        <v>147</v>
      </c>
      <c r="C71" s="34" t="s">
        <v>113</v>
      </c>
      <c r="D71" s="35" t="s">
        <v>32</v>
      </c>
      <c r="E71" s="31">
        <f t="shared" si="6"/>
        <v>0</v>
      </c>
      <c r="F71" s="36"/>
      <c r="G71" s="52"/>
      <c r="H71" s="32"/>
      <c r="I71" s="32"/>
      <c r="J71" s="32"/>
      <c r="K71" s="32"/>
      <c r="L71" s="32"/>
      <c r="M71" s="32"/>
      <c r="N71" s="32"/>
      <c r="O71" s="32"/>
      <c r="P71" s="32"/>
      <c r="Q71" s="66"/>
    </row>
    <row r="72" spans="1:17" ht="19.5" customHeight="1" x14ac:dyDescent="0.25">
      <c r="A72" s="40" t="s">
        <v>100</v>
      </c>
      <c r="B72" s="33" t="s">
        <v>148</v>
      </c>
      <c r="C72" s="34" t="s">
        <v>114</v>
      </c>
      <c r="D72" s="35" t="s">
        <v>32</v>
      </c>
      <c r="E72" s="31">
        <f t="shared" si="6"/>
        <v>0</v>
      </c>
      <c r="F72" s="36"/>
      <c r="G72" s="52"/>
      <c r="H72" s="32"/>
      <c r="I72" s="32"/>
      <c r="J72" s="32"/>
      <c r="K72" s="32"/>
      <c r="L72" s="32"/>
      <c r="M72" s="32"/>
      <c r="N72" s="32"/>
      <c r="O72" s="32"/>
      <c r="P72" s="32"/>
      <c r="Q72" s="66"/>
    </row>
    <row r="73" spans="1:17" ht="19.5" customHeight="1" x14ac:dyDescent="0.25">
      <c r="A73" s="40" t="s">
        <v>101</v>
      </c>
      <c r="B73" s="33" t="s">
        <v>148</v>
      </c>
      <c r="C73" s="34" t="s">
        <v>115</v>
      </c>
      <c r="D73" s="35" t="s">
        <v>32</v>
      </c>
      <c r="E73" s="31">
        <f>SUM(H73:Q73)</f>
        <v>0</v>
      </c>
      <c r="F73" s="36"/>
      <c r="G73" s="52"/>
      <c r="H73" s="32"/>
      <c r="I73" s="32"/>
      <c r="J73" s="32"/>
      <c r="K73" s="32"/>
      <c r="L73" s="32"/>
      <c r="M73" s="32"/>
      <c r="N73" s="32"/>
      <c r="O73" s="32"/>
      <c r="P73" s="32"/>
      <c r="Q73" s="66"/>
    </row>
    <row r="74" spans="1:17" ht="15.75" thickBot="1" x14ac:dyDescent="0.3">
      <c r="A74" s="42"/>
      <c r="B74" s="25"/>
      <c r="C74" s="25"/>
      <c r="D74" s="25"/>
      <c r="E74" s="25"/>
      <c r="F74" s="25"/>
      <c r="G74" s="37"/>
      <c r="H74" s="25"/>
      <c r="I74" s="25"/>
      <c r="J74" s="25"/>
      <c r="K74" s="25"/>
      <c r="L74" s="25"/>
      <c r="M74" s="25"/>
      <c r="N74" s="25"/>
      <c r="O74" s="25"/>
      <c r="P74" s="25"/>
      <c r="Q74" s="65"/>
    </row>
    <row r="75" spans="1:17" ht="41.25" customHeight="1" thickTop="1" thickBot="1" x14ac:dyDescent="0.3">
      <c r="A75" s="44" t="s">
        <v>89</v>
      </c>
      <c r="B75" s="45" t="s">
        <v>90</v>
      </c>
      <c r="C75" s="104" t="s">
        <v>149</v>
      </c>
      <c r="D75" s="105"/>
      <c r="E75" s="46">
        <f>SUM(E63:E73)</f>
        <v>0</v>
      </c>
      <c r="F75" s="47"/>
      <c r="G75" s="51">
        <f>SUM(G63:G73)</f>
        <v>0</v>
      </c>
      <c r="H75" s="48">
        <f>SUM(H63:H73)</f>
        <v>0</v>
      </c>
      <c r="I75" s="48">
        <f t="shared" ref="I75:O75" si="7">SUM(I63:I73)</f>
        <v>0</v>
      </c>
      <c r="J75" s="48">
        <f t="shared" si="7"/>
        <v>0</v>
      </c>
      <c r="K75" s="48">
        <f t="shared" si="7"/>
        <v>0</v>
      </c>
      <c r="L75" s="48">
        <f t="shared" si="7"/>
        <v>0</v>
      </c>
      <c r="M75" s="48">
        <f t="shared" si="7"/>
        <v>0</v>
      </c>
      <c r="N75" s="48">
        <f t="shared" si="7"/>
        <v>0</v>
      </c>
      <c r="O75" s="48">
        <f t="shared" si="7"/>
        <v>0</v>
      </c>
      <c r="P75" s="48">
        <f>SUM(P63:P73)</f>
        <v>0</v>
      </c>
      <c r="Q75" s="49">
        <f>SUM(Q63:Q73)</f>
        <v>0</v>
      </c>
    </row>
    <row r="77" spans="1:17" ht="15.75" thickBot="1" x14ac:dyDescent="0.3"/>
    <row r="78" spans="1:17" s="15" customFormat="1" ht="52.5" customHeight="1" x14ac:dyDescent="0.25">
      <c r="A78" s="108" t="s">
        <v>27</v>
      </c>
      <c r="B78" s="110" t="s">
        <v>154</v>
      </c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1"/>
    </row>
    <row r="79" spans="1:17" s="22" customFormat="1" ht="64.5" customHeight="1" x14ac:dyDescent="0.25">
      <c r="A79" s="109"/>
      <c r="B79" s="25"/>
      <c r="C79" s="25"/>
      <c r="D79" s="25"/>
      <c r="E79" s="29" t="s">
        <v>35</v>
      </c>
      <c r="F79" s="25"/>
      <c r="G79" s="26" t="s">
        <v>38</v>
      </c>
      <c r="H79" s="26" t="s">
        <v>40</v>
      </c>
      <c r="I79" s="26" t="s">
        <v>41</v>
      </c>
      <c r="J79" s="26" t="s">
        <v>42</v>
      </c>
      <c r="K79" s="26" t="s">
        <v>43</v>
      </c>
      <c r="L79" s="26" t="s">
        <v>61</v>
      </c>
      <c r="M79" s="26" t="s">
        <v>44</v>
      </c>
      <c r="N79" s="26" t="s">
        <v>45</v>
      </c>
      <c r="O79" s="26" t="s">
        <v>46</v>
      </c>
      <c r="P79" s="26" t="s">
        <v>47</v>
      </c>
      <c r="Q79" s="38" t="s">
        <v>48</v>
      </c>
    </row>
    <row r="80" spans="1:17" ht="25.5" customHeight="1" thickBot="1" x14ac:dyDescent="0.3">
      <c r="A80" s="64" t="s">
        <v>88</v>
      </c>
      <c r="B80" s="23"/>
      <c r="C80" s="24"/>
      <c r="D80" s="28"/>
      <c r="E80" s="30" t="s">
        <v>36</v>
      </c>
      <c r="F80" s="36"/>
      <c r="G80" s="27" t="s">
        <v>39</v>
      </c>
      <c r="H80" s="27" t="s">
        <v>39</v>
      </c>
      <c r="I80" s="27" t="s">
        <v>39</v>
      </c>
      <c r="J80" s="27" t="s">
        <v>39</v>
      </c>
      <c r="K80" s="27" t="s">
        <v>39</v>
      </c>
      <c r="L80" s="27" t="s">
        <v>39</v>
      </c>
      <c r="M80" s="27" t="s">
        <v>39</v>
      </c>
      <c r="N80" s="27" t="s">
        <v>39</v>
      </c>
      <c r="O80" s="27" t="s">
        <v>39</v>
      </c>
      <c r="P80" s="27" t="s">
        <v>39</v>
      </c>
      <c r="Q80" s="39" t="s">
        <v>39</v>
      </c>
    </row>
    <row r="81" spans="1:17" ht="41.25" customHeight="1" thickTop="1" x14ac:dyDescent="0.25">
      <c r="A81" s="68" t="s">
        <v>49</v>
      </c>
      <c r="B81" s="69" t="s">
        <v>28</v>
      </c>
      <c r="C81" s="112" t="s">
        <v>149</v>
      </c>
      <c r="D81" s="113"/>
      <c r="E81" s="70">
        <f>E22</f>
        <v>0</v>
      </c>
      <c r="F81" s="71"/>
      <c r="G81" s="72">
        <f t="shared" ref="G81:Q81" si="8">G22</f>
        <v>0</v>
      </c>
      <c r="H81" s="72">
        <f t="shared" si="8"/>
        <v>0</v>
      </c>
      <c r="I81" s="72">
        <f t="shared" si="8"/>
        <v>0</v>
      </c>
      <c r="J81" s="72">
        <f t="shared" si="8"/>
        <v>0</v>
      </c>
      <c r="K81" s="72">
        <f t="shared" si="8"/>
        <v>0</v>
      </c>
      <c r="L81" s="72">
        <f t="shared" si="8"/>
        <v>0</v>
      </c>
      <c r="M81" s="72">
        <f t="shared" si="8"/>
        <v>0</v>
      </c>
      <c r="N81" s="72">
        <f t="shared" si="8"/>
        <v>0</v>
      </c>
      <c r="O81" s="72">
        <f t="shared" si="8"/>
        <v>0</v>
      </c>
      <c r="P81" s="72">
        <f t="shared" si="8"/>
        <v>0</v>
      </c>
      <c r="Q81" s="85">
        <f t="shared" si="8"/>
        <v>0</v>
      </c>
    </row>
    <row r="82" spans="1:17" ht="41.25" customHeight="1" x14ac:dyDescent="0.25">
      <c r="A82" s="73" t="s">
        <v>62</v>
      </c>
      <c r="B82" s="74" t="s">
        <v>63</v>
      </c>
      <c r="C82" s="114" t="s">
        <v>149</v>
      </c>
      <c r="D82" s="115"/>
      <c r="E82" s="75">
        <f>E39</f>
        <v>0</v>
      </c>
      <c r="F82" s="76"/>
      <c r="G82" s="52">
        <f t="shared" ref="G82:Q82" si="9">G39</f>
        <v>0</v>
      </c>
      <c r="H82" s="77">
        <f t="shared" si="9"/>
        <v>0</v>
      </c>
      <c r="I82" s="77">
        <f t="shared" si="9"/>
        <v>0</v>
      </c>
      <c r="J82" s="77">
        <f t="shared" si="9"/>
        <v>0</v>
      </c>
      <c r="K82" s="77">
        <f t="shared" si="9"/>
        <v>0</v>
      </c>
      <c r="L82" s="77">
        <f t="shared" si="9"/>
        <v>0</v>
      </c>
      <c r="M82" s="77">
        <f t="shared" si="9"/>
        <v>0</v>
      </c>
      <c r="N82" s="77">
        <f t="shared" si="9"/>
        <v>0</v>
      </c>
      <c r="O82" s="77">
        <f t="shared" si="9"/>
        <v>0</v>
      </c>
      <c r="P82" s="77">
        <f t="shared" si="9"/>
        <v>0</v>
      </c>
      <c r="Q82" s="86">
        <f t="shared" si="9"/>
        <v>0</v>
      </c>
    </row>
    <row r="83" spans="1:17" ht="41.25" customHeight="1" x14ac:dyDescent="0.25">
      <c r="A83" s="73" t="s">
        <v>76</v>
      </c>
      <c r="B83" s="74" t="s">
        <v>75</v>
      </c>
      <c r="C83" s="114" t="s">
        <v>149</v>
      </c>
      <c r="D83" s="115"/>
      <c r="E83" s="75">
        <f>E57</f>
        <v>0</v>
      </c>
      <c r="F83" s="76"/>
      <c r="G83" s="52">
        <f t="shared" ref="G83:Q83" si="10">G57</f>
        <v>0</v>
      </c>
      <c r="H83" s="77">
        <f t="shared" si="10"/>
        <v>0</v>
      </c>
      <c r="I83" s="77">
        <f t="shared" si="10"/>
        <v>0</v>
      </c>
      <c r="J83" s="77">
        <f t="shared" si="10"/>
        <v>0</v>
      </c>
      <c r="K83" s="77">
        <f t="shared" si="10"/>
        <v>0</v>
      </c>
      <c r="L83" s="77">
        <f t="shared" si="10"/>
        <v>0</v>
      </c>
      <c r="M83" s="77">
        <f t="shared" si="10"/>
        <v>0</v>
      </c>
      <c r="N83" s="77">
        <f t="shared" si="10"/>
        <v>0</v>
      </c>
      <c r="O83" s="77">
        <f t="shared" si="10"/>
        <v>0</v>
      </c>
      <c r="P83" s="77">
        <f t="shared" si="10"/>
        <v>0</v>
      </c>
      <c r="Q83" s="86">
        <f t="shared" si="10"/>
        <v>0</v>
      </c>
    </row>
    <row r="84" spans="1:17" ht="40.5" customHeight="1" thickBot="1" x14ac:dyDescent="0.3">
      <c r="A84" s="78" t="s">
        <v>89</v>
      </c>
      <c r="B84" s="79" t="s">
        <v>90</v>
      </c>
      <c r="C84" s="106" t="s">
        <v>149</v>
      </c>
      <c r="D84" s="107"/>
      <c r="E84" s="80">
        <f>E75</f>
        <v>0</v>
      </c>
      <c r="F84" s="81"/>
      <c r="G84" s="53">
        <f>G75</f>
        <v>0</v>
      </c>
      <c r="H84" s="82">
        <f t="shared" ref="H84:O84" si="11">H75</f>
        <v>0</v>
      </c>
      <c r="I84" s="82">
        <f t="shared" si="11"/>
        <v>0</v>
      </c>
      <c r="J84" s="82">
        <f>J75</f>
        <v>0</v>
      </c>
      <c r="K84" s="82">
        <f t="shared" si="11"/>
        <v>0</v>
      </c>
      <c r="L84" s="82">
        <f t="shared" si="11"/>
        <v>0</v>
      </c>
      <c r="M84" s="82">
        <f t="shared" si="11"/>
        <v>0</v>
      </c>
      <c r="N84" s="82">
        <f t="shared" si="11"/>
        <v>0</v>
      </c>
      <c r="O84" s="82">
        <f t="shared" si="11"/>
        <v>0</v>
      </c>
      <c r="P84" s="82">
        <f>P75</f>
        <v>0</v>
      </c>
      <c r="Q84" s="67">
        <f>Q75</f>
        <v>0</v>
      </c>
    </row>
    <row r="85" spans="1:17" ht="54" customHeight="1" thickTop="1" thickBot="1" x14ac:dyDescent="0.3">
      <c r="A85" s="101" t="s">
        <v>103</v>
      </c>
      <c r="B85" s="98" t="s">
        <v>150</v>
      </c>
      <c r="C85" s="98"/>
      <c r="D85" s="98"/>
      <c r="E85" s="83">
        <f>SUM(E81:E84)</f>
        <v>0</v>
      </c>
      <c r="F85" s="84" t="s">
        <v>102</v>
      </c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9"/>
    </row>
    <row r="86" spans="1:17" ht="36" customHeight="1" thickBot="1" x14ac:dyDescent="0.3">
      <c r="A86" s="102"/>
      <c r="B86" s="99"/>
      <c r="C86" s="99"/>
      <c r="D86" s="99"/>
      <c r="E86" s="87">
        <f>E85*0.085</f>
        <v>0</v>
      </c>
      <c r="F86" s="84" t="s">
        <v>105</v>
      </c>
    </row>
    <row r="87" spans="1:17" ht="54" customHeight="1" thickBot="1" x14ac:dyDescent="0.3">
      <c r="A87" s="103"/>
      <c r="B87" s="100"/>
      <c r="C87" s="100"/>
      <c r="D87" s="100"/>
      <c r="E87" s="83">
        <f>E85+E86</f>
        <v>0</v>
      </c>
      <c r="F87" s="84" t="s">
        <v>106</v>
      </c>
    </row>
  </sheetData>
  <mergeCells count="20">
    <mergeCell ref="B7:Q7"/>
    <mergeCell ref="A1:Q1"/>
    <mergeCell ref="A2:Q2"/>
    <mergeCell ref="A4:Q4"/>
    <mergeCell ref="A5:Q5"/>
    <mergeCell ref="C22:D22"/>
    <mergeCell ref="C39:D39"/>
    <mergeCell ref="B42:Q42"/>
    <mergeCell ref="B60:Q60"/>
    <mergeCell ref="B24:Q24"/>
    <mergeCell ref="B85:D87"/>
    <mergeCell ref="A85:A87"/>
    <mergeCell ref="C75:D75"/>
    <mergeCell ref="C57:D57"/>
    <mergeCell ref="C84:D84"/>
    <mergeCell ref="A78:A79"/>
    <mergeCell ref="B78:Q78"/>
    <mergeCell ref="C81:D81"/>
    <mergeCell ref="C82:D82"/>
    <mergeCell ref="C83:D83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Footer>&amp;L&amp;A
MAINTENANCE DES ASCENSEURS, MONTE-MALADES et MONTE-CHARGES DU CHUM&amp;R&amp;P/&amp;N</oddFooter>
  </headerFooter>
  <rowBreaks count="4" manualBreakCount="4">
    <brk id="22" max="16" man="1"/>
    <brk id="40" min="6" max="16" man="1"/>
    <brk id="58" min="6" max="16" man="1"/>
    <brk id="76" min="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Acsenceurs LOT 3</vt:lpstr>
      <vt:lpstr>DPGF LOT 3</vt:lpstr>
      <vt:lpstr>'DPGF LOT 3'!Impression_des_titres</vt:lpstr>
      <vt:lpstr>'DPGF LOT 3'!Zone_d_impression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2025-09-23T19:26:33Z</cp:lastPrinted>
  <dcterms:created xsi:type="dcterms:W3CDTF">2025-09-22T14:24:49Z</dcterms:created>
  <dcterms:modified xsi:type="dcterms:W3CDTF">2025-10-07T13:13:52Z</dcterms:modified>
</cp:coreProperties>
</file>